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827"/>
  <workbookPr defaultThemeVersion="166925"/>
  <mc:AlternateContent xmlns:mc="http://schemas.openxmlformats.org/markup-compatibility/2006">
    <mc:Choice Requires="x15">
      <x15ac:absPath xmlns:x15ac="http://schemas.microsoft.com/office/spreadsheetml/2010/11/ac" url="https://nhhfa-my.sharepoint.com/personal/cmullen_nhhfa_org/Documents/Desktop/"/>
    </mc:Choice>
  </mc:AlternateContent>
  <xr:revisionPtr revIDLastSave="70" documentId="8_{E674E981-54D4-47D4-802D-AB767FA81675}" xr6:coauthVersionLast="47" xr6:coauthVersionMax="47" xr10:uidLastSave="{804818A4-9266-4229-868F-EA2ABA007CC4}"/>
  <bookViews>
    <workbookView xWindow="-120" yWindow="-120" windowWidth="29040" windowHeight="15840" activeTab="2" xr2:uid="{00000000-000D-0000-FFFF-FFFF00000000}"/>
  </bookViews>
  <sheets>
    <sheet name="Project Info" sheetId="1" r:id="rId1"/>
    <sheet name="Sources and Uses" sheetId="2" r:id="rId2"/>
    <sheet name="Expenses &amp; Income" sheetId="3" r:id="rId3"/>
    <sheet name="Pro Forma"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51" i="3" l="1"/>
  <c r="J57" i="3"/>
  <c r="E35" i="2"/>
  <c r="K38" i="1"/>
  <c r="H75" i="2"/>
  <c r="D94" i="2"/>
  <c r="K40" i="1" a="1"/>
  <c r="K40" i="1" s="1"/>
  <c r="E62" i="2"/>
  <c r="G62" i="2"/>
  <c r="I61" i="2"/>
  <c r="I60" i="2"/>
  <c r="I11" i="2"/>
  <c r="I10" i="2"/>
  <c r="I9" i="2"/>
  <c r="G12" i="2"/>
  <c r="E12" i="2"/>
  <c r="H77" i="2"/>
  <c r="H76" i="2"/>
  <c r="C83" i="3"/>
  <c r="J77" i="3"/>
  <c r="J78" i="3"/>
  <c r="J79" i="3"/>
  <c r="J80" i="3"/>
  <c r="J81" i="3"/>
  <c r="J68" i="3"/>
  <c r="J69" i="3"/>
  <c r="J70" i="3"/>
  <c r="J71" i="3"/>
  <c r="J72" i="3"/>
  <c r="J73" i="3"/>
  <c r="J74" i="3"/>
  <c r="J75" i="3"/>
  <c r="J76" i="3"/>
  <c r="J59" i="3"/>
  <c r="J60" i="3"/>
  <c r="J61" i="3"/>
  <c r="J62" i="3"/>
  <c r="J63" i="3"/>
  <c r="J64" i="3"/>
  <c r="J65" i="3"/>
  <c r="J66" i="3"/>
  <c r="J67" i="3"/>
  <c r="J58" i="3"/>
  <c r="J50" i="3"/>
  <c r="D84" i="2"/>
  <c r="D96" i="2" s="1"/>
  <c r="E58" i="2"/>
  <c r="G58" i="2"/>
  <c r="I55" i="2"/>
  <c r="I56" i="2"/>
  <c r="I57" i="2"/>
  <c r="I54" i="2"/>
  <c r="I53" i="2"/>
  <c r="E21" i="2"/>
  <c r="G21" i="2"/>
  <c r="G35" i="2"/>
  <c r="G43" i="2"/>
  <c r="E43" i="2"/>
  <c r="G51" i="2"/>
  <c r="E51" i="2"/>
  <c r="I48" i="2"/>
  <c r="I49" i="2"/>
  <c r="I50" i="2"/>
  <c r="I47" i="2"/>
  <c r="I46" i="2"/>
  <c r="I45" i="2"/>
  <c r="I40" i="2"/>
  <c r="I41" i="2"/>
  <c r="I42" i="2"/>
  <c r="I39" i="2"/>
  <c r="I38" i="2"/>
  <c r="I37" i="2"/>
  <c r="I26" i="2"/>
  <c r="I27" i="2"/>
  <c r="I28" i="2"/>
  <c r="I29" i="2"/>
  <c r="I30" i="2"/>
  <c r="I31" i="2"/>
  <c r="I25" i="2"/>
  <c r="I24" i="2"/>
  <c r="I23" i="2"/>
  <c r="I17" i="2"/>
  <c r="I18" i="2"/>
  <c r="I19" i="2"/>
  <c r="I20" i="2"/>
  <c r="I16" i="2"/>
  <c r="I15" i="2"/>
  <c r="I14" i="2"/>
  <c r="H53" i="1" a="1"/>
  <c r="H53" i="1" s="1"/>
  <c r="H52" i="1" a="1"/>
  <c r="H52" i="1" s="1"/>
  <c r="H51" i="1" a="1"/>
  <c r="H51" i="1" s="1"/>
  <c r="H50" i="1" a="1"/>
  <c r="H50" i="1" s="1"/>
  <c r="H49" i="1" a="1"/>
  <c r="H49" i="1" s="1"/>
  <c r="D12" i="4" l="1"/>
  <c r="E64" i="2"/>
  <c r="H54" i="1"/>
  <c r="G51" i="3"/>
  <c r="J51" i="3" s="1"/>
  <c r="J83" i="3"/>
  <c r="J85" i="3" s="1"/>
  <c r="J87" i="3" s="1"/>
  <c r="D8" i="4" s="1"/>
  <c r="E8" i="4" s="1"/>
  <c r="F8" i="4" s="1"/>
  <c r="G8" i="4" s="1"/>
  <c r="H8" i="4" s="1"/>
  <c r="I8" i="4" s="1"/>
  <c r="J8" i="4" s="1"/>
  <c r="K8" i="4" s="1"/>
  <c r="D22" i="4" s="1"/>
  <c r="E22" i="4" s="1"/>
  <c r="F22" i="4" s="1"/>
  <c r="G22" i="4" s="1"/>
  <c r="H22" i="4" s="1"/>
  <c r="I22" i="4" s="1"/>
  <c r="J22" i="4" s="1"/>
  <c r="K22" i="4" s="1"/>
  <c r="D36" i="4" s="1"/>
  <c r="E36" i="4" s="1"/>
  <c r="F36" i="4" s="1"/>
  <c r="G36" i="4" s="1"/>
  <c r="H36" i="4" s="1"/>
  <c r="I36" i="4" s="1"/>
  <c r="J36" i="4" s="1"/>
  <c r="K36" i="4" s="1"/>
  <c r="D50" i="4" s="1"/>
  <c r="E50" i="4" s="1"/>
  <c r="F50" i="4" s="1"/>
  <c r="G50" i="4" s="1"/>
  <c r="H50" i="4" s="1"/>
  <c r="I50" i="4" s="1"/>
  <c r="I54" i="4"/>
  <c r="H54" i="4"/>
  <c r="G54" i="4"/>
  <c r="F54" i="4"/>
  <c r="E54" i="4"/>
  <c r="D54" i="4"/>
  <c r="K40" i="4"/>
  <c r="J40" i="4"/>
  <c r="I40" i="4"/>
  <c r="H40" i="4"/>
  <c r="G40" i="4"/>
  <c r="F40" i="4"/>
  <c r="E40" i="4"/>
  <c r="D40" i="4"/>
  <c r="K26" i="4"/>
  <c r="J26" i="4"/>
  <c r="I26" i="4"/>
  <c r="H26" i="4"/>
  <c r="G26" i="4"/>
  <c r="F26" i="4"/>
  <c r="E26" i="4"/>
  <c r="D26" i="4"/>
  <c r="K12" i="4"/>
  <c r="J12" i="4"/>
  <c r="I12" i="4"/>
  <c r="I12" i="2"/>
  <c r="I43" i="2"/>
  <c r="I21" i="2"/>
  <c r="I51" i="2"/>
  <c r="I35" i="2"/>
  <c r="I62" i="2"/>
  <c r="D99" i="2"/>
  <c r="G64" i="2"/>
  <c r="H12" i="4"/>
  <c r="G12" i="4"/>
  <c r="F12" i="4"/>
  <c r="E12" i="4"/>
  <c r="G47" i="3"/>
  <c r="J47" i="3" s="1"/>
  <c r="G46" i="3"/>
  <c r="J46" i="3" s="1"/>
  <c r="G45" i="3"/>
  <c r="J45" i="3" s="1"/>
  <c r="G44" i="3"/>
  <c r="J44" i="3" s="1"/>
  <c r="G43" i="3"/>
  <c r="J43" i="3" s="1"/>
  <c r="G42" i="3"/>
  <c r="G39" i="3"/>
  <c r="J39" i="3" s="1"/>
  <c r="G38" i="3"/>
  <c r="J38" i="3" s="1"/>
  <c r="G37" i="3"/>
  <c r="J37" i="3" s="1"/>
  <c r="G36" i="3"/>
  <c r="J36" i="3" s="1"/>
  <c r="G35" i="3"/>
  <c r="J35" i="3" s="1"/>
  <c r="G34" i="3"/>
  <c r="J34" i="3" s="1"/>
  <c r="G33" i="3"/>
  <c r="J33" i="3" s="1"/>
  <c r="G32" i="3"/>
  <c r="J32" i="3" s="1"/>
  <c r="G31" i="3"/>
  <c r="J31" i="3" s="1"/>
  <c r="G30" i="3"/>
  <c r="J30" i="3" s="1"/>
  <c r="G29" i="3"/>
  <c r="G26" i="3"/>
  <c r="J26" i="3" s="1"/>
  <c r="G25" i="3"/>
  <c r="J25" i="3" s="1"/>
  <c r="G24" i="3"/>
  <c r="J24" i="3" s="1"/>
  <c r="G23" i="3"/>
  <c r="J23" i="3" s="1"/>
  <c r="G22" i="3"/>
  <c r="J22" i="3" s="1"/>
  <c r="G21" i="3"/>
  <c r="J21" i="3" s="1"/>
  <c r="G20" i="3"/>
  <c r="J20" i="3" s="1"/>
  <c r="G19" i="3"/>
  <c r="J19" i="3" s="1"/>
  <c r="G18" i="3"/>
  <c r="G15" i="3"/>
  <c r="J15" i="3" s="1"/>
  <c r="G14" i="3"/>
  <c r="J14" i="3" s="1"/>
  <c r="G13" i="3"/>
  <c r="J13" i="3" s="1"/>
  <c r="G12" i="3"/>
  <c r="J12" i="3" s="1"/>
  <c r="G11" i="3"/>
  <c r="J11" i="3" s="1"/>
  <c r="G10" i="3"/>
  <c r="I58" i="2"/>
  <c r="D9" i="4" l="1"/>
  <c r="E9" i="4" s="1"/>
  <c r="F9" i="4" s="1"/>
  <c r="G9" i="4" s="1"/>
  <c r="H9" i="4" s="1"/>
  <c r="I9" i="4" s="1"/>
  <c r="J9" i="4" s="1"/>
  <c r="K9" i="4" s="1"/>
  <c r="D23" i="4" s="1"/>
  <c r="E23" i="4" s="1"/>
  <c r="F23" i="4" s="1"/>
  <c r="G23" i="4" s="1"/>
  <c r="H23" i="4" s="1"/>
  <c r="I23" i="4" s="1"/>
  <c r="J23" i="4" s="1"/>
  <c r="K23" i="4" s="1"/>
  <c r="D37" i="4" s="1"/>
  <c r="E37" i="4" s="1"/>
  <c r="F37" i="4" s="1"/>
  <c r="G37" i="4" s="1"/>
  <c r="H37" i="4" s="1"/>
  <c r="I37" i="4" s="1"/>
  <c r="J37" i="4" s="1"/>
  <c r="K37" i="4" s="1"/>
  <c r="D51" i="4" s="1"/>
  <c r="E51" i="4" s="1"/>
  <c r="F51" i="4" s="1"/>
  <c r="G51" i="4" s="1"/>
  <c r="H51" i="4" s="1"/>
  <c r="I51" i="4" s="1"/>
  <c r="D97" i="2"/>
  <c r="I64" i="2"/>
  <c r="J29" i="3"/>
  <c r="J40" i="3" s="1"/>
  <c r="G40" i="3"/>
  <c r="G48" i="3"/>
  <c r="J42" i="3"/>
  <c r="J48" i="3" s="1"/>
  <c r="J18" i="3"/>
  <c r="J27" i="3" s="1"/>
  <c r="G27" i="3"/>
  <c r="J10" i="3"/>
  <c r="J16" i="3" s="1"/>
  <c r="G16" i="3"/>
  <c r="E65" i="2"/>
  <c r="D10" i="4" l="1"/>
  <c r="D14" i="4" s="1"/>
  <c r="D15" i="4" s="1"/>
  <c r="D17" i="4"/>
  <c r="E17" i="4"/>
  <c r="E10" i="4"/>
  <c r="E18" i="4" s="1"/>
  <c r="F10" i="4"/>
  <c r="F17" i="4"/>
  <c r="D18" i="4" l="1"/>
  <c r="E14" i="4"/>
  <c r="E15" i="4" s="1"/>
  <c r="G17" i="4"/>
  <c r="F18" i="4"/>
  <c r="F14" i="4"/>
  <c r="F15" i="4" s="1"/>
  <c r="G10" i="4"/>
  <c r="G18" i="4" l="1"/>
  <c r="G14" i="4"/>
  <c r="G15" i="4" s="1"/>
  <c r="H10" i="4"/>
  <c r="H17" i="4"/>
  <c r="I17" i="4" l="1"/>
  <c r="H18" i="4"/>
  <c r="H14" i="4"/>
  <c r="H15" i="4" s="1"/>
  <c r="I10" i="4"/>
  <c r="J10" i="4" l="1"/>
  <c r="I18" i="4"/>
  <c r="I14" i="4"/>
  <c r="I15" i="4" s="1"/>
  <c r="J17" i="4"/>
  <c r="K17" i="4" l="1"/>
  <c r="K10" i="4"/>
  <c r="J18" i="4"/>
  <c r="J14" i="4"/>
  <c r="J15" i="4" s="1"/>
  <c r="K18" i="4" l="1"/>
  <c r="K14" i="4"/>
  <c r="K15" i="4" s="1"/>
  <c r="D24" i="4"/>
  <c r="D31" i="4"/>
  <c r="E31" i="4" l="1"/>
  <c r="E24" i="4"/>
  <c r="D32" i="4"/>
  <c r="D28" i="4"/>
  <c r="D29" i="4" s="1"/>
  <c r="F24" i="4" l="1"/>
  <c r="E32" i="4"/>
  <c r="E28" i="4"/>
  <c r="E29" i="4" s="1"/>
  <c r="F31" i="4"/>
  <c r="G31" i="4" l="1"/>
  <c r="G24" i="4"/>
  <c r="G28" i="4" s="1"/>
  <c r="F32" i="4"/>
  <c r="F28" i="4"/>
  <c r="F29" i="4" s="1"/>
  <c r="H24" i="4" l="1"/>
  <c r="G32" i="4"/>
  <c r="G29" i="4"/>
  <c r="H31" i="4"/>
  <c r="I31" i="4" l="1"/>
  <c r="I24" i="4"/>
  <c r="H32" i="4"/>
  <c r="H28" i="4"/>
  <c r="H29" i="4" s="1"/>
  <c r="J24" i="4" l="1"/>
  <c r="I32" i="4"/>
  <c r="I28" i="4"/>
  <c r="I29" i="4" s="1"/>
  <c r="J31" i="4"/>
  <c r="K31" i="4" l="1"/>
  <c r="D38" i="4"/>
  <c r="K24" i="4"/>
  <c r="J32" i="4"/>
  <c r="J28" i="4"/>
  <c r="J29" i="4" s="1"/>
  <c r="D46" i="4" l="1"/>
  <c r="D42" i="4"/>
  <c r="D43" i="4" s="1"/>
  <c r="D45" i="4"/>
  <c r="K32" i="4"/>
  <c r="K28" i="4"/>
  <c r="K29" i="4" s="1"/>
  <c r="E45" i="4" l="1"/>
  <c r="E38" i="4"/>
  <c r="F38" i="4"/>
  <c r="F46" i="4" l="1"/>
  <c r="F42" i="4"/>
  <c r="F43" i="4" s="1"/>
  <c r="E46" i="4"/>
  <c r="E42" i="4"/>
  <c r="E43" i="4" s="1"/>
  <c r="F45" i="4"/>
  <c r="G45" i="4" l="1"/>
  <c r="G38" i="4"/>
  <c r="H38" i="4"/>
  <c r="H46" i="4" l="1"/>
  <c r="H42" i="4"/>
  <c r="H43" i="4" s="1"/>
  <c r="G46" i="4"/>
  <c r="G42" i="4"/>
  <c r="G43" i="4" s="1"/>
  <c r="H45" i="4"/>
  <c r="I45" i="4" l="1"/>
  <c r="I38" i="4"/>
  <c r="J38" i="4"/>
  <c r="J46" i="4" l="1"/>
  <c r="J42" i="4"/>
  <c r="J43" i="4" s="1"/>
  <c r="I46" i="4"/>
  <c r="I42" i="4"/>
  <c r="I43" i="4" s="1"/>
  <c r="J45" i="4"/>
  <c r="K45" i="4" l="1"/>
  <c r="K38" i="4"/>
  <c r="D52" i="4"/>
  <c r="D60" i="4" l="1"/>
  <c r="D56" i="4"/>
  <c r="D57" i="4" s="1"/>
  <c r="K46" i="4"/>
  <c r="K42" i="4"/>
  <c r="K43" i="4" s="1"/>
  <c r="D59" i="4"/>
  <c r="E59" i="4" l="1"/>
  <c r="E52" i="4"/>
  <c r="F52" i="4"/>
  <c r="F60" i="4" l="1"/>
  <c r="F56" i="4"/>
  <c r="F57" i="4" s="1"/>
  <c r="E60" i="4"/>
  <c r="E56" i="4"/>
  <c r="E57" i="4" s="1"/>
  <c r="F59" i="4"/>
  <c r="G59" i="4" l="1"/>
  <c r="G52" i="4"/>
  <c r="H52" i="4"/>
  <c r="H60" i="4" l="1"/>
  <c r="H56" i="4"/>
  <c r="H57" i="4" s="1"/>
  <c r="G60" i="4"/>
  <c r="G56" i="4"/>
  <c r="G57" i="4" s="1"/>
  <c r="H59" i="4"/>
  <c r="I59" i="4" l="1"/>
  <c r="I52" i="4"/>
  <c r="I60" i="4" l="1"/>
  <c r="I56" i="4"/>
  <c r="I57"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<sst xmlns="http://schemas.openxmlformats.org/spreadsheetml/2006/main" count="315" uniqueCount="239">
  <si>
    <t>Project Information</t>
  </si>
  <si>
    <t xml:space="preserve">Date </t>
  </si>
  <si>
    <t>DD/MM/YYYY</t>
  </si>
  <si>
    <t>Please provide information in the yellow cells</t>
  </si>
  <si>
    <t>1. Project Name</t>
  </si>
  <si>
    <t>2. Project Street Address</t>
  </si>
  <si>
    <t>3. Project Community</t>
  </si>
  <si>
    <t>NH</t>
  </si>
  <si>
    <t>city/town</t>
  </si>
  <si>
    <t>zip code</t>
  </si>
  <si>
    <t>Development Plan</t>
  </si>
  <si>
    <t>4. Project Description</t>
  </si>
  <si>
    <t xml:space="preserve">Please describe the project in a few sentences. Explain the type of project (new construction, rehabilitation, etc.), type and number of housing units, the population served, and the current condition of the site. </t>
  </si>
  <si>
    <t>5. Development Type (Please check all that apply)</t>
  </si>
  <si>
    <t>New Construction</t>
  </si>
  <si>
    <t>(Mark with an "X")</t>
  </si>
  <si>
    <t>Acquisition and rehabilitation of existing housing</t>
  </si>
  <si>
    <t>Acquisition, minimal or no rehab of existing housing</t>
  </si>
  <si>
    <t>Refinancing of residential property to extend affordability</t>
  </si>
  <si>
    <t>Other</t>
  </si>
  <si>
    <t>Development Unit Mix</t>
  </si>
  <si>
    <t>6. Please complete the table below. Indicate how many units there will be in the proposed project based on the income limit and number of bedrooms. Please provide information in the yellow cells.</t>
  </si>
  <si>
    <t>30% AMI</t>
  </si>
  <si>
    <t>50% AMI</t>
  </si>
  <si>
    <t>60% AMI</t>
  </si>
  <si>
    <t>80% AMI</t>
  </si>
  <si>
    <t>Market</t>
  </si>
  <si>
    <t>Efficiency</t>
  </si>
  <si>
    <t>Total Unit Count</t>
  </si>
  <si>
    <t>*** NOTE: This cell will auto-populate based on how an applicant fills out the table</t>
  </si>
  <si>
    <t>1 BR</t>
  </si>
  <si>
    <t>2 BR</t>
  </si>
  <si>
    <t>Total Bed Count</t>
  </si>
  <si>
    <t>3 BR</t>
  </si>
  <si>
    <t>4 BR</t>
  </si>
  <si>
    <t>7. Please complete the table below. Indicate the average size of each unit in the proposed project based on income limit and number of bedrooms. Please provide information in the yellow cells.</t>
  </si>
  <si>
    <t>Gross Square Footage</t>
  </si>
  <si>
    <t>***NOTE: All of the Gross Square Footage rows will auto-populate as well as the total at the bottom</t>
  </si>
  <si>
    <t>8. Site Control</t>
  </si>
  <si>
    <t>What form of site control do you have?</t>
  </si>
  <si>
    <t>Ownership</t>
  </si>
  <si>
    <t>(Mark only one box with an "X")</t>
  </si>
  <si>
    <t>Purchase &amp; Sale Agreement(s)</t>
  </si>
  <si>
    <t>Option</t>
  </si>
  <si>
    <t>9. Signature</t>
  </si>
  <si>
    <t>Name:</t>
  </si>
  <si>
    <t>Date:</t>
  </si>
  <si>
    <t>Sources and Uses</t>
  </si>
  <si>
    <t>Development Budget</t>
  </si>
  <si>
    <t>Please provide information in the yellow cells. If applicable, provide information on non-residential costs in the orange cells.</t>
  </si>
  <si>
    <t>Costs</t>
  </si>
  <si>
    <t>Residential</t>
  </si>
  <si>
    <t xml:space="preserve">Non-Residential </t>
  </si>
  <si>
    <t>Total</t>
  </si>
  <si>
    <t>Acquisition: Buildings</t>
  </si>
  <si>
    <t>Acquisition: Land</t>
  </si>
  <si>
    <t>Acquisition: Legal</t>
  </si>
  <si>
    <t>Subtotal Acquisition</t>
  </si>
  <si>
    <t>Construction</t>
  </si>
  <si>
    <t>*** NOTE: All totals will auto-populate</t>
  </si>
  <si>
    <t>Site Improvements</t>
  </si>
  <si>
    <t>General Requirements</t>
  </si>
  <si>
    <t>Builder Overhead</t>
  </si>
  <si>
    <t>Builder Profit</t>
  </si>
  <si>
    <t>Bond Premium</t>
  </si>
  <si>
    <t>Construction Contingency (5.0% for new construction and 10% for rehabilitation)</t>
  </si>
  <si>
    <t>Subtotal Construction Costs</t>
  </si>
  <si>
    <t>Soft Costs</t>
  </si>
  <si>
    <t>Building Permits &amp; Fees</t>
  </si>
  <si>
    <t>Survey &amp; Engineering</t>
  </si>
  <si>
    <t>Design &amp; Permitting</t>
  </si>
  <si>
    <t>Legal</t>
  </si>
  <si>
    <t>Title &amp; Recording</t>
  </si>
  <si>
    <t>Accounting</t>
  </si>
  <si>
    <t>Construction Period Tax</t>
  </si>
  <si>
    <t>Construction Period Insurance</t>
  </si>
  <si>
    <t>Fixtures, furnishings, and equipment</t>
  </si>
  <si>
    <t xml:space="preserve">Security </t>
  </si>
  <si>
    <t>Soft Cost Contingency</t>
  </si>
  <si>
    <t>Subtotal Soft Costs</t>
  </si>
  <si>
    <t>Finance Costs</t>
  </si>
  <si>
    <t>Construction Loan Origination Fee</t>
  </si>
  <si>
    <t>Construction Loan Interest</t>
  </si>
  <si>
    <t>NHHFA Lender Inspection Fees</t>
  </si>
  <si>
    <t>Permanent Loan Fees</t>
  </si>
  <si>
    <t>Permanent Lender Legal</t>
  </si>
  <si>
    <t>Construction Lender Legal</t>
  </si>
  <si>
    <t>Subtotal Finance Costs</t>
  </si>
  <si>
    <t>Miscellaneous</t>
  </si>
  <si>
    <t>Market Survey</t>
  </si>
  <si>
    <t>Appraisal</t>
  </si>
  <si>
    <t>Environmental Study</t>
  </si>
  <si>
    <t>Construction Admin Services</t>
  </si>
  <si>
    <t>Other:</t>
  </si>
  <si>
    <t>Subtotal Miscellaneous</t>
  </si>
  <si>
    <t>Reserves and Escrows</t>
  </si>
  <si>
    <t>Operating Deficit Escrow</t>
  </si>
  <si>
    <t>Insurance Escrow</t>
  </si>
  <si>
    <t>Tax Escrow</t>
  </si>
  <si>
    <t>Replacement Reserve</t>
  </si>
  <si>
    <t>Rent-up Reserve</t>
  </si>
  <si>
    <t>Reserves and Escrows Subtotal</t>
  </si>
  <si>
    <t>Fees</t>
  </si>
  <si>
    <t>Developer Fee</t>
  </si>
  <si>
    <t>Consulting Fee</t>
  </si>
  <si>
    <t>Fees Subtotal</t>
  </si>
  <si>
    <t>Total Costs</t>
  </si>
  <si>
    <t>Total Development Costs</t>
  </si>
  <si>
    <t>Total Development Cost per Unit</t>
  </si>
  <si>
    <t>Project Financing</t>
  </si>
  <si>
    <t>Permanent Sources</t>
  </si>
  <si>
    <t>Please list all sources of permanent financing in the table below. Please provide information in the yellow cells.</t>
  </si>
  <si>
    <t>Source (Agency/Institution)</t>
  </si>
  <si>
    <t>Type</t>
  </si>
  <si>
    <t>Amount</t>
  </si>
  <si>
    <t>Rate</t>
  </si>
  <si>
    <t>Term (years)</t>
  </si>
  <si>
    <t>Annual D/S</t>
  </si>
  <si>
    <t>***NOTE: Dev Cost/unit will auto-populate based on information from this tab and unit total on previous tab</t>
  </si>
  <si>
    <t>Amortizing Loan</t>
  </si>
  <si>
    <t>Deferred Payment Loan</t>
  </si>
  <si>
    <t>Grant</t>
  </si>
  <si>
    <t>Total Funding</t>
  </si>
  <si>
    <t>Construction Period Only Sources</t>
  </si>
  <si>
    <t xml:space="preserve">Please provide information about all construction period only sources  in the table below </t>
  </si>
  <si>
    <t>Term (months)</t>
  </si>
  <si>
    <t>Construction Loan</t>
  </si>
  <si>
    <t>Other Interim Loan</t>
  </si>
  <si>
    <t>Total Project Funding</t>
  </si>
  <si>
    <t>Capitalization Gap (Surplus)</t>
  </si>
  <si>
    <t>Total NH Housing Funding</t>
  </si>
  <si>
    <t>Total NH Housing Subsidy per Unit</t>
  </si>
  <si>
    <t>***NOTE: Total NHHFA Funding does not auto-populate</t>
  </si>
  <si>
    <t>***NOTE: NHHFA Subsidy/Unit will auto-populate based on previous information</t>
  </si>
  <si>
    <t>Expenses &amp; Income</t>
  </si>
  <si>
    <t>Expenses</t>
  </si>
  <si>
    <t>Expense</t>
  </si>
  <si>
    <t>Annual</t>
  </si>
  <si>
    <t>Annual per Unit</t>
  </si>
  <si>
    <t>Monthly per Unit</t>
  </si>
  <si>
    <t>Administrative</t>
  </si>
  <si>
    <t>Management Fees</t>
  </si>
  <si>
    <t>***NOTE: All annual and monthly expenses will auto-populate based on the annual amount listed</t>
  </si>
  <si>
    <t>Management Charges</t>
  </si>
  <si>
    <t>Marketing</t>
  </si>
  <si>
    <t>Auditing</t>
  </si>
  <si>
    <t>Total Administrative</t>
  </si>
  <si>
    <t>Operating</t>
  </si>
  <si>
    <t>Janitorial Payroll</t>
  </si>
  <si>
    <t>Janitorial Supplies &amp; Equipment</t>
  </si>
  <si>
    <t>Janitorial Contractual Services</t>
  </si>
  <si>
    <t>Electricity</t>
  </si>
  <si>
    <t>Sewer &amp; Water</t>
  </si>
  <si>
    <t>Garbage &amp; Trash Removal</t>
  </si>
  <si>
    <t xml:space="preserve">Vehicles &amp; Equipment </t>
  </si>
  <si>
    <t>Total Operating</t>
  </si>
  <si>
    <t>Maintenance</t>
  </si>
  <si>
    <t>Grounds Maintenance Payroll</t>
  </si>
  <si>
    <t>Grounds Tools &amp; Supplies</t>
  </si>
  <si>
    <t>Grounds Contractual Services</t>
  </si>
  <si>
    <t>Misc. Ground Maintenance</t>
  </si>
  <si>
    <t>Tenant Damage-Grounds</t>
  </si>
  <si>
    <t>Building Maintenance Payroll</t>
  </si>
  <si>
    <t>Building Tools &amp; Supplies</t>
  </si>
  <si>
    <t>Building Contractual Services</t>
  </si>
  <si>
    <t>Building Systems Maintenance</t>
  </si>
  <si>
    <t>Misc. Building Maintenance</t>
  </si>
  <si>
    <t>Tenant Damages-Building</t>
  </si>
  <si>
    <t>Total Maintenance</t>
  </si>
  <si>
    <t>General</t>
  </si>
  <si>
    <t>Property Taxes</t>
  </si>
  <si>
    <t>Property &amp; Liability Insurance</t>
  </si>
  <si>
    <t>Investor Services Fees</t>
  </si>
  <si>
    <t>Tenant Computer Expense</t>
  </si>
  <si>
    <t>Tenant Services Expense</t>
  </si>
  <si>
    <t>Total General</t>
  </si>
  <si>
    <t>Reserves and Totals</t>
  </si>
  <si>
    <t>Replacement Reserves</t>
  </si>
  <si>
    <t>Total Expenses</t>
  </si>
  <si>
    <t>Proposed Rent Schedule</t>
  </si>
  <si>
    <t>AMI</t>
  </si>
  <si>
    <t># Units</t>
  </si>
  <si>
    <t>Rents from Applicant</t>
  </si>
  <si>
    <t>Max Rents</t>
  </si>
  <si>
    <t>Gross Rent</t>
  </si>
  <si>
    <t>Market Rent</t>
  </si>
  <si>
    <t>Utility Allowance</t>
  </si>
  <si>
    <t>Total Rent</t>
  </si>
  <si>
    <t>***NOTE: All total rents will auto-populate based on other information provided</t>
  </si>
  <si>
    <t>Totals</t>
  </si>
  <si>
    <t>Subtotals</t>
  </si>
  <si>
    <t>Vacancy Rate</t>
  </si>
  <si>
    <t>Other Income</t>
  </si>
  <si>
    <t>Effective Gross Income</t>
  </si>
  <si>
    <t>Pro Forma</t>
  </si>
  <si>
    <t>Pro Forma Operating Income &amp; Expense Sheet</t>
  </si>
  <si>
    <t>Yr 1</t>
  </si>
  <si>
    <t>Yr 2</t>
  </si>
  <si>
    <t>Yr 3</t>
  </si>
  <si>
    <t>Yr 4</t>
  </si>
  <si>
    <t>Yr 5</t>
  </si>
  <si>
    <t>Yr 6</t>
  </si>
  <si>
    <t>Yr 7</t>
  </si>
  <si>
    <t>Yr 8</t>
  </si>
  <si>
    <t>Trending Assumptions</t>
  </si>
  <si>
    <t>Vacancy</t>
  </si>
  <si>
    <t>Less Operating Expense</t>
  </si>
  <si>
    <t>Income</t>
  </si>
  <si>
    <t>Net Operating Income</t>
  </si>
  <si>
    <t>Operating Expense</t>
  </si>
  <si>
    <t>Amoritizing Debt</t>
  </si>
  <si>
    <t>Cash Flow</t>
  </si>
  <si>
    <t>Cash Flow per Unit</t>
  </si>
  <si>
    <t>Operating Expense Ratio</t>
  </si>
  <si>
    <t>Debt Coverage Ratio (RLP)</t>
  </si>
  <si>
    <t>Yr 9</t>
  </si>
  <si>
    <t>Yr 10</t>
  </si>
  <si>
    <t>Yr 11</t>
  </si>
  <si>
    <t>Yr 12</t>
  </si>
  <si>
    <t>Yr 13</t>
  </si>
  <si>
    <t>Yr 14</t>
  </si>
  <si>
    <t>Yr 15</t>
  </si>
  <si>
    <t>Yr 16</t>
  </si>
  <si>
    <t>Yr 17</t>
  </si>
  <si>
    <t>Yr 18</t>
  </si>
  <si>
    <t>Yr 19</t>
  </si>
  <si>
    <t>Yr 20</t>
  </si>
  <si>
    <t>Yr 21</t>
  </si>
  <si>
    <t>Yr 22</t>
  </si>
  <si>
    <t>Yr 23</t>
  </si>
  <si>
    <t>Yr 24</t>
  </si>
  <si>
    <t>Yr 25</t>
  </si>
  <si>
    <t>Yr 26</t>
  </si>
  <si>
    <t>Yr 27</t>
  </si>
  <si>
    <t>Yr 28</t>
  </si>
  <si>
    <t>Yr 29</t>
  </si>
  <si>
    <t>Yr 30</t>
  </si>
  <si>
    <t>Letter of Intent</t>
  </si>
  <si>
    <t>natural gas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</si>
</sst>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000"/>
  </numFmts>
  <fonts count="13" x14ac:knownFonts="1">
    <font>
      <sz val="11"/>
      <color theme="1"/>
      <name val="Calibri"/>
      <family val="2"/>
      <scheme val="minor"/>
    </font>
    <font>
      <sz val="20"/>
      <color theme="1"/>
      <name val="Calibri"/>
      <family val="2"/>
      <scheme val="minor"/>
    </font>
    <font>
      <sz val="10"/>
      <color theme="1"/>
      <name val="Calibri"/>
      <family val="2"/>
      <scheme val="minor"/>
    </font>
    <font>
      <i/>
      <sz val="11"/>
      <color theme="1"/>
      <name val="Calibri"/>
      <family val="2"/>
      <scheme val="minor"/>
    </font>
    <font>
      <b/>
      <u/>
      <sz val="11"/>
      <color theme="1"/>
      <name val="Calibri"/>
      <family val="2"/>
      <scheme val="minor"/>
    </font>
    <font>
      <b/>
      <sz val="11"/>
      <color theme="1"/>
      <name val="Calibri"/>
      <family val="2"/>
      <scheme val="minor"/>
    </font>
    <font>
      <b/>
      <i/>
      <sz val="11"/>
      <color theme="1"/>
      <name val="Calibri"/>
      <family val="2"/>
      <scheme val="minor"/>
    </font>
    <font>
      <sz val="11"/>
      <color rgb="FFFFFFFF"/>
      <name val="Calibri"/>
      <family val="2"/>
      <scheme val="minor"/>
    </font>
    <font>
      <u/>
      <sz val="11"/>
      <color rgb="FFFFFFFF"/>
      <name val="Calibri"/>
      <family val="2"/>
      <scheme val="minor"/>
    </font>
    <font>
      <sz val="11"/>
      <color rgb="FF000000"/>
      <name val="Calibri"/>
      <family val="2"/>
      <scheme val="minor"/>
    </font>
    <font>
      <b/>
      <sz val="11"/>
      <color rgb="FF000000"/>
      <name val="Calibri"/>
      <family val="2"/>
      <scheme val="minor"/>
    </font>
    <font>
      <b/>
      <u/>
      <sz val="11"/>
      <color rgb="FFFFFFFF"/>
      <name val="Calibri"/>
      <family val="2"/>
      <scheme val="minor"/>
    </font>
    <font>
      <b/>
      <u/>
      <sz val="11"/>
      <color rgb="FF000000"/>
      <name val="Calibri"/>
      <family val="2"/>
      <scheme val="minor"/>
    </font>
  </fonts>
  <fills count="9">
    <fill>
      <patternFill patternType="none"/>
    </fill>
    <fill>
      <patternFill patternType="gray125"/>
    </fill>
    <fill>
      <patternFill patternType="solid">
        <fgColor rgb="FF000000"/>
        <bgColor indexed="64"/>
      </patternFill>
    </fill>
    <fill>
      <patternFill patternType="solid">
        <fgColor rgb="FFDDEBF7"/>
        <bgColor indexed="64"/>
      </patternFill>
    </fill>
    <fill>
      <patternFill patternType="solid">
        <fgColor rgb="FFD9D9D9"/>
        <bgColor indexed="64"/>
      </patternFill>
    </fill>
    <fill>
      <patternFill patternType="solid">
        <fgColor rgb="FFFFFF00"/>
        <bgColor indexed="64"/>
      </patternFill>
    </fill>
    <fill>
      <patternFill patternType="solid">
        <fgColor rgb="FFBDD7EE"/>
        <bgColor indexed="64"/>
      </patternFill>
    </fill>
    <fill>
      <patternFill patternType="solid">
        <fgColor rgb="FFFFFFFF"/>
        <bgColor indexed="64"/>
      </patternFill>
    </fill>
    <fill>
      <patternFill patternType="solid">
        <fgColor rgb="FFF8CBAD"/>
        <bgColor indexed="64"/>
      </patternFill>
    </fill>
  </fills>
  <borders count="56">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rgb="FF000000"/>
      </bottom>
      <diagonal/>
    </border>
    <border>
      <left/>
      <right style="thin">
        <color auto="1"/>
      </right>
      <top/>
      <bottom style="thin">
        <color rgb="FF000000"/>
      </bottom>
      <diagonal/>
    </border>
    <border>
      <left style="thin">
        <color auto="1"/>
      </left>
      <right style="thin">
        <color rgb="FF000000"/>
      </right>
      <top style="thin">
        <color rgb="FF000000"/>
      </top>
      <bottom style="thin">
        <color rgb="FF000000"/>
      </bottom>
      <diagonal/>
    </border>
    <border>
      <left style="thin">
        <color rgb="FF000000"/>
      </left>
      <right style="thin">
        <color auto="1"/>
      </right>
      <top style="thin">
        <color rgb="FF000000"/>
      </top>
      <bottom style="thin">
        <color rgb="FF000000"/>
      </bottom>
      <diagonal/>
    </border>
    <border>
      <left style="thin">
        <color auto="1"/>
      </left>
      <right/>
      <top style="medium">
        <color rgb="FF000000"/>
      </top>
      <bottom style="thin">
        <color auto="1"/>
      </bottom>
      <diagonal/>
    </border>
    <border>
      <left/>
      <right/>
      <top style="medium">
        <color rgb="FF000000"/>
      </top>
      <bottom style="thin">
        <color auto="1"/>
      </bottom>
      <diagonal/>
    </border>
    <border>
      <left/>
      <right style="medium">
        <color rgb="FF000000"/>
      </right>
      <top style="medium">
        <color rgb="FF000000"/>
      </top>
      <bottom style="thin">
        <color auto="1"/>
      </bottom>
      <diagonal/>
    </border>
    <border>
      <left/>
      <right/>
      <top/>
      <bottom style="thin">
        <color auto="1"/>
      </bottom>
      <diagonal/>
    </border>
    <border>
      <left/>
      <right style="thin">
        <color auto="1"/>
      </right>
      <top/>
      <bottom style="thin">
        <color auto="1"/>
      </bottom>
      <diagonal/>
    </border>
    <border>
      <left/>
      <right style="medium">
        <color rgb="FF000000"/>
      </right>
      <top/>
      <bottom style="thin">
        <color rgb="FF000000"/>
      </bottom>
      <diagonal/>
    </border>
    <border>
      <left/>
      <right style="thin">
        <color auto="1"/>
      </right>
      <top style="thin">
        <color rgb="FF000000"/>
      </top>
      <bottom style="thin">
        <color rgb="FF000000"/>
      </bottom>
      <diagonal/>
    </border>
  </borders>
  <cellStyleXfs count="1">
    <xf numFmtId="0" fontId="0" fillId="0" borderId="0"/>
  </cellStyleXfs>
  <cellXfs count="290">
    <xf numFmtId="0" fontId="0" fillId="0" borderId="0" xfId="0"/>
    <xf numFmtId="0" fontId="0" fillId="0" borderId="1" xfId="0" applyBorder="1"/>
    <xf numFmtId="0" fontId="0" fillId="0" borderId="11" xfId="0" applyBorder="1"/>
    <xf numFmtId="0" fontId="0" fillId="0" borderId="13" xfId="0" applyBorder="1"/>
    <xf numFmtId="0" fontId="0" fillId="0" borderId="15" xfId="0" applyBorder="1"/>
    <xf numFmtId="0" fontId="0" fillId="0" borderId="14" xfId="0" applyBorder="1"/>
    <xf numFmtId="0" fontId="0" fillId="0" borderId="17" xfId="0" applyBorder="1"/>
    <xf numFmtId="0" fontId="0" fillId="0" borderId="18" xfId="0" applyBorder="1"/>
    <xf numFmtId="0" fontId="0" fillId="0" borderId="19" xfId="0" applyBorder="1"/>
    <xf numFmtId="44" fontId="0" fillId="0" borderId="1" xfId="0" applyNumberFormat="1" applyBorder="1"/>
    <xf numFmtId="0" fontId="3" fillId="6" borderId="1" xfId="0" applyFont="1" applyFill="1" applyBorder="1" applyAlignment="1">
      <alignment horizontal="center"/>
    </xf>
    <xf numFmtId="0" fontId="3" fillId="0" borderId="0" xfId="0" applyFont="1" applyAlignment="1">
      <alignment horizontal="center"/>
    </xf>
    <xf numFmtId="164" fontId="0" fillId="0" borderId="1" xfId="0" applyNumberFormat="1" applyBorder="1"/>
    <xf numFmtId="0" fontId="9" fillId="0" borderId="14" xfId="0" applyFont="1" applyBorder="1" applyAlignment="1">
      <alignment horizontal="center"/>
    </xf>
    <xf numFmtId="0" fontId="9" fillId="0" borderId="0" xfId="0" applyFont="1" applyAlignment="1">
      <alignment horizontal="center"/>
    </xf>
    <xf numFmtId="0" fontId="0" fillId="0" borderId="20" xfId="0" applyBorder="1"/>
    <xf numFmtId="0" fontId="0" fillId="0" borderId="11" xfId="0" applyBorder="1" applyProtection="1">
      <protection locked="0"/>
    </xf>
    <xf numFmtId="14" fontId="0" fillId="5" borderId="13" xfId="0" applyNumberFormat="1" applyFill="1" applyBorder="1" applyProtection="1">
      <protection locked="0"/>
    </xf>
    <xf numFmtId="0" fontId="0" fillId="0" borderId="0" xfId="0" applyProtection="1">
      <protection locked="0"/>
    </xf>
    <xf numFmtId="0" fontId="0" fillId="0" borderId="15" xfId="0" applyBorder="1" applyProtection="1">
      <protection locked="0"/>
    </xf>
    <xf numFmtId="0" fontId="0" fillId="0" borderId="14" xfId="0" applyBorder="1" applyProtection="1">
      <protection locked="0"/>
    </xf>
    <xf numFmtId="0" fontId="0" fillId="0" borderId="1" xfId="0" applyBorder="1" applyAlignment="1" applyProtection="1">
      <alignment horizontal="center"/>
      <protection locked="0"/>
    </xf>
    <xf numFmtId="0" fontId="0" fillId="7" borderId="0" xfId="0" applyFill="1" applyProtection="1">
      <protection locked="0"/>
    </xf>
    <xf numFmtId="0" fontId="0" fillId="0" borderId="0" xfId="0" applyAlignment="1" applyProtection="1">
      <alignment horizontal="center" wrapText="1"/>
      <protection locked="0"/>
    </xf>
    <xf numFmtId="0" fontId="0" fillId="0" borderId="14" xfId="0" applyBorder="1" applyAlignment="1" applyProtection="1">
      <alignment horizontal="left"/>
      <protection locked="0"/>
    </xf>
    <xf numFmtId="0" fontId="0" fillId="0" borderId="0" xfId="0" applyAlignment="1" applyProtection="1">
      <alignment horizontal="left"/>
      <protection locked="0"/>
    </xf>
    <xf numFmtId="0" fontId="0" fillId="5" borderId="36" xfId="0" applyFill="1" applyBorder="1" applyAlignment="1" applyProtection="1">
      <alignment horizontal="center" wrapText="1"/>
      <protection locked="0"/>
    </xf>
    <xf numFmtId="0" fontId="0" fillId="5" borderId="35" xfId="0" applyFill="1" applyBorder="1" applyAlignment="1" applyProtection="1">
      <alignment horizontal="center" wrapText="1"/>
      <protection locked="0"/>
    </xf>
    <xf numFmtId="0" fontId="0" fillId="0" borderId="1" xfId="0" applyBorder="1" applyProtection="1">
      <protection locked="0"/>
    </xf>
    <xf numFmtId="0" fontId="0" fillId="5" borderId="1" xfId="0" applyFill="1" applyBorder="1" applyProtection="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2" fillId="0" borderId="0" xfId="0" applyFont="1" applyProtection="1">
      <protection locked="0"/>
    </xf>
    <xf numFmtId="0" fontId="3" fillId="0" borderId="0" xfId="0" applyFont="1" applyAlignment="1" applyProtection="1">
      <alignment horizontal="center"/>
      <protection locked="0"/>
    </xf>
    <xf numFmtId="0" fontId="0" fillId="5" borderId="35" xfId="0" applyFill="1" applyBorder="1" applyProtection="1">
      <protection locked="0"/>
    </xf>
    <xf numFmtId="0" fontId="0" fillId="5" borderId="36" xfId="0" applyFill="1" applyBorder="1" applyProtection="1">
      <protection locked="0"/>
    </xf>
    <xf numFmtId="0" fontId="0" fillId="0" borderId="0" xfId="0" applyAlignment="1" applyProtection="1">
      <alignment horizontal="center"/>
      <protection locked="0"/>
    </xf>
    <xf numFmtId="0" fontId="0" fillId="0" borderId="17" xfId="0" applyBorder="1" applyProtection="1">
      <protection locked="0"/>
    </xf>
    <xf numFmtId="0" fontId="0" fillId="0" borderId="18" xfId="0" applyBorder="1" applyProtection="1">
      <protection locked="0"/>
    </xf>
    <xf numFmtId="0" fontId="0" fillId="0" borderId="19" xfId="0" applyBorder="1" applyProtection="1">
      <protection locked="0"/>
    </xf>
    <xf numFmtId="0" fontId="4" fillId="0" borderId="0" xfId="0" applyFont="1" applyProtection="1">
      <protection locked="0"/>
    </xf>
    <xf numFmtId="0" fontId="2" fillId="0" borderId="1" xfId="0" applyFont="1" applyBorder="1" applyAlignment="1">
      <alignment horizontal="center"/>
    </xf>
    <xf numFmtId="0" fontId="0" fillId="0" borderId="13" xfId="0" applyBorder="1" applyProtection="1">
      <protection locked="0"/>
    </xf>
    <xf numFmtId="0" fontId="5" fillId="0" borderId="0" xfId="0" applyFont="1" applyAlignment="1" applyProtection="1">
      <alignment horizontal="center"/>
      <protection locked="0"/>
    </xf>
    <xf numFmtId="0" fontId="0" fillId="0" borderId="4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0" xfId="0" applyAlignment="1" applyProtection="1">
      <alignment vertical="center"/>
      <protection locked="0"/>
    </xf>
    <xf numFmtId="0" fontId="0" fillId="0" borderId="47" xfId="0"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5" borderId="47" xfId="0" applyFill="1" applyBorder="1" applyAlignment="1" applyProtection="1">
      <alignment horizontal="center"/>
      <protection locked="0"/>
    </xf>
    <xf numFmtId="10" fontId="0" fillId="5" borderId="1" xfId="0" applyNumberFormat="1" applyFill="1" applyBorder="1" applyProtection="1">
      <protection locked="0"/>
    </xf>
    <xf numFmtId="0" fontId="0" fillId="5" borderId="22" xfId="0" applyFill="1" applyBorder="1" applyProtection="1">
      <protection locked="0"/>
    </xf>
    <xf numFmtId="0" fontId="0" fillId="2" borderId="1" xfId="0" applyFill="1" applyBorder="1" applyProtection="1">
      <protection locked="0"/>
    </xf>
    <xf numFmtId="0" fontId="0" fillId="2" borderId="48" xfId="0" applyFill="1" applyBorder="1" applyProtection="1">
      <protection locked="0"/>
    </xf>
    <xf numFmtId="0" fontId="0" fillId="0" borderId="43" xfId="0" applyBorder="1" applyProtection="1">
      <protection locked="0"/>
    </xf>
    <xf numFmtId="0" fontId="0" fillId="0" borderId="44" xfId="0" applyBorder="1" applyProtection="1">
      <protection locked="0"/>
    </xf>
    <xf numFmtId="0" fontId="0" fillId="0" borderId="52" xfId="0" applyBorder="1" applyProtection="1">
      <protection locked="0"/>
    </xf>
    <xf numFmtId="0" fontId="0" fillId="0" borderId="53" xfId="0" applyBorder="1" applyProtection="1">
      <protection locked="0"/>
    </xf>
    <xf numFmtId="0" fontId="5" fillId="0" borderId="0" xfId="0" applyFont="1" applyProtection="1">
      <protection locked="0"/>
    </xf>
    <xf numFmtId="44" fontId="0" fillId="0" borderId="0" xfId="0" applyNumberFormat="1" applyProtection="1">
      <protection locked="0"/>
    </xf>
    <xf numFmtId="0" fontId="5" fillId="0" borderId="0" xfId="0" applyFont="1" applyAlignment="1" applyProtection="1">
      <alignment wrapText="1"/>
      <protection locked="0"/>
    </xf>
    <xf numFmtId="0" fontId="5" fillId="0" borderId="20"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protection locked="0"/>
    </xf>
    <xf numFmtId="0" fontId="5" fillId="0" borderId="28" xfId="0" applyFont="1" applyBorder="1" applyAlignment="1" applyProtection="1">
      <alignment horizontal="center" vertical="center" wrapText="1"/>
      <protection locked="0"/>
    </xf>
    <xf numFmtId="0" fontId="5" fillId="5" borderId="20" xfId="0" applyFont="1" applyFill="1" applyBorder="1" applyAlignment="1" applyProtection="1">
      <alignment horizontal="center"/>
      <protection locked="0"/>
    </xf>
    <xf numFmtId="0" fontId="0" fillId="5" borderId="28" xfId="0" applyFill="1" applyBorder="1" applyProtection="1">
      <protection locked="0"/>
    </xf>
    <xf numFmtId="0" fontId="5" fillId="0" borderId="14" xfId="0" applyFont="1" applyBorder="1" applyAlignment="1" applyProtection="1">
      <alignment horizontal="center"/>
      <protection locked="0"/>
    </xf>
    <xf numFmtId="44" fontId="0" fillId="0" borderId="0" xfId="0" applyNumberFormat="1" applyAlignment="1" applyProtection="1">
      <alignment horizontal="center"/>
      <protection locked="0"/>
    </xf>
    <xf numFmtId="0" fontId="10" fillId="0" borderId="0" xfId="0" applyFont="1" applyAlignment="1" applyProtection="1">
      <alignment horizontal="center"/>
      <protection locked="0"/>
    </xf>
    <xf numFmtId="0" fontId="6" fillId="0" borderId="32" xfId="0" applyFont="1" applyBorder="1" applyAlignment="1" applyProtection="1">
      <alignment horizontal="center" vertical="center"/>
      <protection locked="0"/>
    </xf>
    <xf numFmtId="0" fontId="6" fillId="0" borderId="32" xfId="0" applyFont="1" applyBorder="1" applyAlignment="1" applyProtection="1">
      <alignment horizontal="center" vertical="center" wrapText="1"/>
      <protection locked="0"/>
    </xf>
    <xf numFmtId="0" fontId="6" fillId="0" borderId="32" xfId="0" applyFont="1" applyBorder="1" applyAlignment="1" applyProtection="1">
      <alignment horizontal="center" wrapText="1"/>
      <protection locked="0"/>
    </xf>
    <xf numFmtId="9" fontId="0" fillId="0" borderId="26" xfId="0" applyNumberFormat="1" applyBorder="1" applyAlignment="1" applyProtection="1">
      <alignment horizontal="center" vertical="center"/>
      <protection locked="0"/>
    </xf>
    <xf numFmtId="0" fontId="0" fillId="5" borderId="26" xfId="0" applyFill="1" applyBorder="1" applyAlignment="1" applyProtection="1">
      <alignment horizontal="center" vertical="center"/>
      <protection locked="0"/>
    </xf>
    <xf numFmtId="44" fontId="0" fillId="5" borderId="26" xfId="0" applyNumberFormat="1" applyFill="1" applyBorder="1" applyProtection="1">
      <protection locked="0"/>
    </xf>
    <xf numFmtId="9" fontId="0" fillId="0" borderId="1" xfId="0" applyNumberFormat="1" applyBorder="1" applyAlignment="1" applyProtection="1">
      <alignment horizontal="center" vertical="center"/>
      <protection locked="0"/>
    </xf>
    <xf numFmtId="0" fontId="0" fillId="5" borderId="1" xfId="0" applyFill="1" applyBorder="1" applyAlignment="1" applyProtection="1">
      <alignment horizontal="center" vertical="center"/>
      <protection locked="0"/>
    </xf>
    <xf numFmtId="44" fontId="0" fillId="5" borderId="1" xfId="0" applyNumberFormat="1" applyFill="1" applyBorder="1" applyProtection="1">
      <protection locked="0"/>
    </xf>
    <xf numFmtId="0" fontId="0" fillId="0" borderId="30" xfId="0" applyBorder="1" applyAlignment="1" applyProtection="1">
      <alignment horizontal="center" vertical="center"/>
      <protection locked="0"/>
    </xf>
    <xf numFmtId="0" fontId="0" fillId="5" borderId="30" xfId="0" applyFill="1" applyBorder="1" applyAlignment="1" applyProtection="1">
      <alignment horizontal="center" vertical="center"/>
      <protection locked="0"/>
    </xf>
    <xf numFmtId="44" fontId="0" fillId="5" borderId="30" xfId="0" applyNumberFormat="1" applyFill="1" applyBorder="1" applyProtection="1">
      <protection locked="0"/>
    </xf>
    <xf numFmtId="9" fontId="0" fillId="0" borderId="33" xfId="0" applyNumberFormat="1" applyBorder="1" applyAlignment="1" applyProtection="1">
      <alignment horizontal="center" vertical="center"/>
      <protection locked="0"/>
    </xf>
    <xf numFmtId="0" fontId="0" fillId="5" borderId="33" xfId="0" applyFill="1" applyBorder="1" applyAlignment="1" applyProtection="1">
      <alignment horizontal="center" vertical="center"/>
      <protection locked="0"/>
    </xf>
    <xf numFmtId="44" fontId="0" fillId="5" borderId="33" xfId="0" applyNumberFormat="1" applyFill="1" applyBorder="1" applyProtection="1">
      <protection locked="0"/>
    </xf>
    <xf numFmtId="0" fontId="0" fillId="0" borderId="32" xfId="0" applyBorder="1" applyAlignment="1" applyProtection="1">
      <alignment horizontal="center" vertical="center"/>
      <protection locked="0"/>
    </xf>
    <xf numFmtId="0" fontId="0" fillId="5" borderId="32" xfId="0" applyFill="1" applyBorder="1" applyAlignment="1" applyProtection="1">
      <alignment horizontal="center" vertical="center"/>
      <protection locked="0"/>
    </xf>
    <xf numFmtId="44" fontId="0" fillId="5" borderId="32" xfId="0" applyNumberFormat="1" applyFill="1" applyBorder="1" applyProtection="1">
      <protection locked="0"/>
    </xf>
    <xf numFmtId="0" fontId="0" fillId="5" borderId="26" xfId="0" applyFill="1" applyBorder="1" applyProtection="1">
      <protection locked="0"/>
    </xf>
    <xf numFmtId="0" fontId="0" fillId="5" borderId="30" xfId="0" applyFill="1" applyBorder="1" applyProtection="1">
      <protection locked="0"/>
    </xf>
    <xf numFmtId="0" fontId="0" fillId="5" borderId="33" xfId="0" applyFill="1" applyBorder="1" applyProtection="1">
      <protection locked="0"/>
    </xf>
    <xf numFmtId="0" fontId="0" fillId="5" borderId="32" xfId="0" applyFill="1" applyBorder="1" applyProtection="1">
      <protection locked="0"/>
    </xf>
    <xf numFmtId="0" fontId="4" fillId="0" borderId="5" xfId="0" applyFont="1" applyBorder="1" applyProtection="1">
      <protection locked="0"/>
    </xf>
    <xf numFmtId="0" fontId="0" fillId="0" borderId="5" xfId="0" applyBorder="1" applyProtection="1">
      <protection locked="0"/>
    </xf>
    <xf numFmtId="0" fontId="0" fillId="0" borderId="6" xfId="0" applyBorder="1" applyProtection="1">
      <protection locked="0"/>
    </xf>
    <xf numFmtId="10" fontId="0" fillId="0" borderId="0" xfId="0" applyNumberFormat="1" applyProtection="1">
      <protection locked="0"/>
    </xf>
    <xf numFmtId="0" fontId="0" fillId="0" borderId="7" xfId="0" applyBorder="1" applyProtection="1">
      <protection locked="0"/>
    </xf>
    <xf numFmtId="0" fontId="0" fillId="0" borderId="8" xfId="0" applyBorder="1" applyProtection="1">
      <protection locked="0"/>
    </xf>
    <xf numFmtId="10" fontId="0" fillId="0" borderId="36" xfId="0" applyNumberFormat="1" applyBorder="1" applyProtection="1">
      <protection locked="0"/>
    </xf>
    <xf numFmtId="10" fontId="0" fillId="0" borderId="35" xfId="0" applyNumberFormat="1" applyBorder="1" applyProtection="1">
      <protection locked="0"/>
    </xf>
    <xf numFmtId="0" fontId="5" fillId="0" borderId="14" xfId="0" applyFont="1" applyBorder="1" applyAlignment="1" applyProtection="1">
      <alignment horizontal="left"/>
      <protection locked="0"/>
    </xf>
    <xf numFmtId="0" fontId="5" fillId="0" borderId="0" xfId="0" applyFont="1" applyAlignment="1" applyProtection="1">
      <alignment horizontal="left"/>
      <protection locked="0"/>
    </xf>
    <xf numFmtId="0" fontId="0" fillId="0" borderId="0" xfId="0" applyAlignment="1" applyProtection="1">
      <alignment horizontal="left" wrapText="1"/>
      <protection locked="0"/>
    </xf>
    <xf numFmtId="0" fontId="3" fillId="0" borderId="0" xfId="0" applyFont="1" applyAlignment="1" applyProtection="1">
      <alignment horizontal="center"/>
      <protection locked="0"/>
    </xf>
    <xf numFmtId="0" fontId="5" fillId="4" borderId="22" xfId="0" applyFont="1" applyFill="1" applyBorder="1" applyAlignment="1" applyProtection="1">
      <alignment horizontal="center"/>
      <protection locked="0"/>
    </xf>
    <xf numFmtId="0" fontId="5" fillId="4" borderId="23" xfId="0" applyFont="1" applyFill="1" applyBorder="1" applyAlignment="1" applyProtection="1">
      <alignment horizontal="center"/>
      <protection locked="0"/>
    </xf>
    <xf numFmtId="0" fontId="5" fillId="4" borderId="24" xfId="0" applyFont="1" applyFill="1" applyBorder="1" applyAlignment="1" applyProtection="1">
      <alignment horizontal="center"/>
      <protection locked="0"/>
    </xf>
    <xf numFmtId="0" fontId="2" fillId="0" borderId="0" xfId="0" applyFont="1" applyAlignment="1" applyProtection="1">
      <alignment horizontal="center"/>
      <protection locked="0"/>
    </xf>
    <xf numFmtId="0" fontId="5" fillId="0" borderId="21" xfId="0" applyFont="1" applyBorder="1" applyAlignment="1" applyProtection="1">
      <alignment horizontal="center" wrapText="1"/>
      <protection locked="0"/>
    </xf>
    <xf numFmtId="0" fontId="5" fillId="0" borderId="2" xfId="0" applyFont="1" applyBorder="1" applyAlignment="1" applyProtection="1">
      <alignment horizontal="center" wrapText="1"/>
      <protection locked="0"/>
    </xf>
    <xf numFmtId="0" fontId="5" fillId="0" borderId="14" xfId="0" applyFont="1" applyBorder="1" applyAlignment="1" applyProtection="1">
      <alignment horizontal="center" wrapText="1"/>
      <protection locked="0"/>
    </xf>
    <xf numFmtId="0" fontId="5" fillId="0" borderId="0" xfId="0" applyFont="1" applyAlignment="1" applyProtection="1">
      <alignment horizontal="center" wrapText="1"/>
      <protection locked="0"/>
    </xf>
    <xf numFmtId="0" fontId="0" fillId="0" borderId="14" xfId="0" applyBorder="1" applyAlignment="1" applyProtection="1">
      <alignment horizontal="left"/>
      <protection locked="0"/>
    </xf>
    <xf numFmtId="0" fontId="0" fillId="0" borderId="0" xfId="0" applyAlignment="1" applyProtection="1">
      <alignment horizontal="left"/>
      <protection locked="0"/>
    </xf>
    <xf numFmtId="0" fontId="0" fillId="5" borderId="3" xfId="0" applyFill="1" applyBorder="1" applyAlignment="1" applyProtection="1">
      <alignment horizontal="center" wrapText="1"/>
      <protection locked="0"/>
    </xf>
    <xf numFmtId="0" fontId="0" fillId="5" borderId="2" xfId="0" applyFill="1" applyBorder="1" applyAlignment="1" applyProtection="1">
      <alignment horizontal="center" wrapText="1"/>
      <protection locked="0"/>
    </xf>
    <xf numFmtId="0" fontId="0" fillId="5" borderId="4" xfId="0" applyFill="1" applyBorder="1" applyAlignment="1" applyProtection="1">
      <alignment horizontal="center" wrapText="1"/>
      <protection locked="0"/>
    </xf>
    <xf numFmtId="0" fontId="0" fillId="5" borderId="5" xfId="0" applyFill="1" applyBorder="1" applyAlignment="1" applyProtection="1">
      <alignment horizontal="center" wrapText="1"/>
      <protection locked="0"/>
    </xf>
    <xf numFmtId="0" fontId="0" fillId="5" borderId="0" xfId="0" applyFill="1" applyAlignment="1" applyProtection="1">
      <alignment horizontal="center" wrapText="1"/>
      <protection locked="0"/>
    </xf>
    <xf numFmtId="0" fontId="0" fillId="5" borderId="6" xfId="0" applyFill="1" applyBorder="1" applyAlignment="1" applyProtection="1">
      <alignment horizontal="center" wrapText="1"/>
      <protection locked="0"/>
    </xf>
    <xf numFmtId="0" fontId="0" fillId="5" borderId="7" xfId="0" applyFill="1" applyBorder="1" applyAlignment="1" applyProtection="1">
      <alignment horizontal="center" wrapText="1"/>
      <protection locked="0"/>
    </xf>
    <xf numFmtId="0" fontId="0" fillId="5" borderId="8" xfId="0" applyFill="1" applyBorder="1" applyAlignment="1" applyProtection="1">
      <alignment horizontal="center" wrapText="1"/>
      <protection locked="0"/>
    </xf>
    <xf numFmtId="0" fontId="0" fillId="5" borderId="9" xfId="0" applyFill="1" applyBorder="1" applyAlignment="1" applyProtection="1">
      <alignment horizontal="center" wrapText="1"/>
      <protection locked="0"/>
    </xf>
    <xf numFmtId="0" fontId="0" fillId="5" borderId="1" xfId="0" applyFill="1" applyBorder="1" applyAlignment="1" applyProtection="1">
      <alignment horizontal="center"/>
      <protection locked="0"/>
    </xf>
    <xf numFmtId="0" fontId="3" fillId="7" borderId="0" xfId="0" applyFont="1" applyFill="1" applyAlignment="1" applyProtection="1">
      <alignment horizontal="center"/>
      <protection locked="0"/>
    </xf>
    <xf numFmtId="0" fontId="1" fillId="0" borderId="10"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6" xfId="0" applyFont="1" applyBorder="1" applyAlignment="1" applyProtection="1">
      <alignment horizontal="center" vertical="center"/>
      <protection locked="0"/>
    </xf>
    <xf numFmtId="0" fontId="1" fillId="0" borderId="16"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0" fontId="0" fillId="0" borderId="14" xfId="0" applyBorder="1" applyAlignment="1" applyProtection="1">
      <protection locked="0"/>
    </xf>
    <xf numFmtId="0" fontId="0" fillId="0" borderId="0" xfId="0" applyAlignment="1" applyProtection="1">
      <protection locked="0"/>
    </xf>
    <xf numFmtId="0" fontId="5" fillId="0" borderId="2" xfId="0" applyFont="1" applyBorder="1" applyAlignment="1" applyProtection="1">
      <alignment horizontal="center"/>
      <protection locked="0"/>
    </xf>
    <xf numFmtId="0" fontId="3" fillId="0" borderId="14" xfId="0" applyFont="1" applyBorder="1" applyAlignment="1" applyProtection="1">
      <alignment horizontal="center" wrapText="1"/>
      <protection locked="0"/>
    </xf>
    <xf numFmtId="0" fontId="3" fillId="0" borderId="0" xfId="0" applyFont="1" applyAlignment="1" applyProtection="1">
      <alignment horizontal="center" wrapText="1"/>
      <protection locked="0"/>
    </xf>
    <xf numFmtId="0" fontId="3" fillId="0" borderId="15" xfId="0" applyFont="1" applyBorder="1" applyAlignment="1" applyProtection="1">
      <alignment horizontal="center" wrapText="1"/>
      <protection locked="0"/>
    </xf>
    <xf numFmtId="0" fontId="3" fillId="0" borderId="14" xfId="0" applyFont="1" applyBorder="1" applyAlignment="1" applyProtection="1">
      <alignment horizontal="center"/>
      <protection locked="0"/>
    </xf>
    <xf numFmtId="0" fontId="3" fillId="0" borderId="15" xfId="0" applyFont="1" applyBorder="1" applyAlignment="1" applyProtection="1">
      <alignment horizontal="center"/>
      <protection locked="0"/>
    </xf>
    <xf numFmtId="0" fontId="0" fillId="0" borderId="1"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32" xfId="0" applyBorder="1" applyAlignment="1" applyProtection="1">
      <alignment horizontal="center"/>
      <protection locked="0"/>
    </xf>
    <xf numFmtId="0" fontId="0" fillId="0" borderId="3" xfId="0" applyBorder="1" applyAlignment="1" applyProtection="1">
      <alignment horizontal="center"/>
      <protection locked="0"/>
    </xf>
    <xf numFmtId="44" fontId="0" fillId="0" borderId="11" xfId="0" applyNumberFormat="1" applyBorder="1" applyAlignment="1">
      <alignment horizontal="center"/>
    </xf>
    <xf numFmtId="44" fontId="0" fillId="0" borderId="13" xfId="0" applyNumberFormat="1" applyBorder="1" applyAlignment="1">
      <alignment horizontal="center"/>
    </xf>
    <xf numFmtId="44" fontId="0" fillId="5" borderId="1" xfId="0" applyNumberFormat="1" applyFill="1" applyBorder="1" applyAlignment="1" applyProtection="1">
      <alignment horizontal="center"/>
      <protection locked="0"/>
    </xf>
    <xf numFmtId="0" fontId="5" fillId="0" borderId="17" xfId="0" applyFont="1" applyBorder="1" applyAlignment="1" applyProtection="1">
      <alignment horizontal="center"/>
      <protection locked="0"/>
    </xf>
    <xf numFmtId="0" fontId="5" fillId="0" borderId="18" xfId="0" applyFont="1" applyBorder="1" applyAlignment="1" applyProtection="1">
      <alignment horizontal="center"/>
      <protection locked="0"/>
    </xf>
    <xf numFmtId="0" fontId="5" fillId="0" borderId="49" xfId="0" applyFont="1" applyBorder="1" applyAlignment="1" applyProtection="1">
      <alignment horizontal="center"/>
      <protection locked="0"/>
    </xf>
    <xf numFmtId="0" fontId="5" fillId="0" borderId="50" xfId="0" applyFont="1" applyBorder="1" applyAlignment="1" applyProtection="1">
      <alignment horizontal="center"/>
      <protection locked="0"/>
    </xf>
    <xf numFmtId="44" fontId="0" fillId="0" borderId="50" xfId="0" applyNumberFormat="1" applyBorder="1" applyAlignment="1">
      <alignment horizontal="center"/>
    </xf>
    <xf numFmtId="0" fontId="0" fillId="0" borderId="51" xfId="0" applyBorder="1" applyAlignment="1">
      <alignment horizontal="center"/>
    </xf>
    <xf numFmtId="0" fontId="5" fillId="0" borderId="1" xfId="0" applyFont="1" applyBorder="1" applyAlignment="1" applyProtection="1">
      <alignment horizontal="center" vertical="center"/>
      <protection locked="0"/>
    </xf>
    <xf numFmtId="44" fontId="5" fillId="0" borderId="1" xfId="0" applyNumberFormat="1" applyFont="1" applyBorder="1" applyAlignment="1" applyProtection="1">
      <alignment horizontal="center" vertical="center"/>
      <protection locked="0"/>
    </xf>
    <xf numFmtId="0" fontId="0" fillId="0" borderId="24" xfId="0" applyBorder="1" applyAlignment="1" applyProtection="1">
      <alignment horizontal="center"/>
      <protection locked="0"/>
    </xf>
    <xf numFmtId="44" fontId="0" fillId="5" borderId="22" xfId="0" applyNumberFormat="1" applyFill="1" applyBorder="1" applyAlignment="1" applyProtection="1">
      <alignment horizontal="center"/>
      <protection locked="0"/>
    </xf>
    <xf numFmtId="44" fontId="0" fillId="5" borderId="24" xfId="0" applyNumberFormat="1" applyFill="1" applyBorder="1" applyAlignment="1" applyProtection="1">
      <alignment horizontal="center"/>
      <protection locked="0"/>
    </xf>
    <xf numFmtId="44" fontId="0" fillId="0" borderId="0" xfId="0" applyNumberFormat="1" applyAlignment="1">
      <alignment horizontal="center"/>
    </xf>
    <xf numFmtId="44" fontId="0" fillId="0" borderId="15" xfId="0" applyNumberFormat="1" applyBorder="1" applyAlignment="1">
      <alignment horizontal="center"/>
    </xf>
    <xf numFmtId="0" fontId="5" fillId="0" borderId="14" xfId="0" applyFont="1" applyBorder="1" applyAlignment="1" applyProtection="1">
      <alignment horizontal="center"/>
      <protection locked="0"/>
    </xf>
    <xf numFmtId="0" fontId="5" fillId="0" borderId="0" xfId="0" applyFont="1" applyAlignment="1" applyProtection="1">
      <alignment horizontal="center"/>
      <protection locked="0"/>
    </xf>
    <xf numFmtId="44" fontId="0" fillId="5" borderId="0" xfId="0" applyNumberFormat="1" applyFill="1" applyAlignment="1" applyProtection="1">
      <alignment horizontal="center"/>
      <protection locked="0"/>
    </xf>
    <xf numFmtId="44" fontId="0" fillId="5" borderId="15" xfId="0" applyNumberFormat="1" applyFill="1" applyBorder="1" applyAlignment="1" applyProtection="1">
      <alignment horizontal="center"/>
      <protection locked="0"/>
    </xf>
    <xf numFmtId="44" fontId="0" fillId="0" borderId="18" xfId="0" applyNumberFormat="1" applyBorder="1" applyAlignment="1">
      <alignment horizontal="center"/>
    </xf>
    <xf numFmtId="44" fontId="0" fillId="0" borderId="19" xfId="0" applyNumberFormat="1" applyBorder="1" applyAlignment="1">
      <alignment horizontal="center"/>
    </xf>
    <xf numFmtId="0" fontId="5" fillId="0" borderId="10" xfId="0" applyFont="1" applyBorder="1" applyAlignment="1" applyProtection="1">
      <alignment horizontal="center" wrapText="1"/>
      <protection locked="0"/>
    </xf>
    <xf numFmtId="0" fontId="5" fillId="0" borderId="11" xfId="0" applyFont="1" applyBorder="1" applyAlignment="1" applyProtection="1">
      <alignment horizontal="center" wrapText="1"/>
      <protection locked="0"/>
    </xf>
    <xf numFmtId="0" fontId="0" fillId="0" borderId="11" xfId="0" applyBorder="1" applyAlignment="1" applyProtection="1">
      <alignment horizontal="center" wrapText="1"/>
      <protection locked="0"/>
    </xf>
    <xf numFmtId="0" fontId="0" fillId="0" borderId="13" xfId="0" applyBorder="1" applyAlignment="1" applyProtection="1">
      <alignment horizontal="center" wrapText="1"/>
      <protection locked="0"/>
    </xf>
    <xf numFmtId="0" fontId="5" fillId="0" borderId="10" xfId="0" applyFont="1" applyBorder="1" applyAlignment="1" applyProtection="1">
      <alignment horizontal="center"/>
      <protection locked="0"/>
    </xf>
    <xf numFmtId="0" fontId="5" fillId="0" borderId="11" xfId="0" applyFont="1" applyBorder="1" applyAlignment="1" applyProtection="1">
      <alignment horizontal="center"/>
      <protection locked="0"/>
    </xf>
    <xf numFmtId="44" fontId="0" fillId="8" borderId="22" xfId="0" applyNumberFormat="1" applyFill="1" applyBorder="1" applyAlignment="1" applyProtection="1">
      <alignment horizontal="center"/>
      <protection locked="0"/>
    </xf>
    <xf numFmtId="44" fontId="0" fillId="8" borderId="24" xfId="0" applyNumberFormat="1" applyFill="1" applyBorder="1" applyAlignment="1" applyProtection="1">
      <alignment horizontal="center"/>
      <protection locked="0"/>
    </xf>
    <xf numFmtId="44" fontId="0" fillId="0" borderId="1" xfId="0" applyNumberFormat="1" applyBorder="1" applyAlignment="1">
      <alignment horizontal="center"/>
    </xf>
    <xf numFmtId="0" fontId="5" fillId="0" borderId="16" xfId="0" applyFont="1" applyBorder="1" applyAlignment="1" applyProtection="1">
      <alignment horizontal="left" wrapText="1"/>
      <protection locked="0"/>
    </xf>
    <xf numFmtId="0" fontId="0" fillId="0" borderId="8" xfId="0" applyBorder="1" applyAlignment="1" applyProtection="1">
      <alignment wrapText="1"/>
      <protection locked="0"/>
    </xf>
    <xf numFmtId="0" fontId="0" fillId="0" borderId="54" xfId="0" applyBorder="1" applyAlignment="1" applyProtection="1">
      <alignment wrapText="1"/>
      <protection locked="0"/>
    </xf>
    <xf numFmtId="44" fontId="0" fillId="8" borderId="1" xfId="0" applyNumberFormat="1" applyFill="1" applyBorder="1" applyAlignment="1" applyProtection="1">
      <alignment horizontal="center"/>
      <protection locked="0"/>
    </xf>
    <xf numFmtId="0" fontId="0" fillId="0" borderId="20" xfId="0" applyBorder="1" applyAlignment="1" applyProtection="1">
      <alignment horizontal="left"/>
      <protection locked="0"/>
    </xf>
    <xf numFmtId="0" fontId="0" fillId="0" borderId="1" xfId="0" applyBorder="1" applyAlignment="1" applyProtection="1">
      <alignment horizontal="left"/>
      <protection locked="0"/>
    </xf>
    <xf numFmtId="0" fontId="4" fillId="0" borderId="20" xfId="0" applyFont="1" applyBorder="1" applyAlignment="1" applyProtection="1">
      <alignment horizontal="left"/>
      <protection locked="0"/>
    </xf>
    <xf numFmtId="0" fontId="4" fillId="0" borderId="1" xfId="0" applyFont="1" applyBorder="1" applyAlignment="1" applyProtection="1">
      <alignment horizontal="left"/>
      <protection locked="0"/>
    </xf>
    <xf numFmtId="0" fontId="5" fillId="0" borderId="37" xfId="0" applyFont="1" applyBorder="1" applyAlignment="1" applyProtection="1">
      <alignment horizontal="center"/>
      <protection locked="0"/>
    </xf>
    <xf numFmtId="0" fontId="0" fillId="0" borderId="38" xfId="0" applyBorder="1" applyAlignment="1" applyProtection="1">
      <alignment horizontal="center"/>
      <protection locked="0"/>
    </xf>
    <xf numFmtId="0" fontId="6" fillId="0" borderId="20" xfId="0" applyFont="1" applyBorder="1" applyAlignment="1" applyProtection="1">
      <alignment horizontal="center"/>
      <protection locked="0"/>
    </xf>
    <xf numFmtId="0" fontId="6" fillId="0" borderId="1" xfId="0" applyFont="1" applyBorder="1" applyAlignment="1" applyProtection="1">
      <alignment horizontal="center"/>
      <protection locked="0"/>
    </xf>
    <xf numFmtId="0" fontId="0" fillId="0" borderId="1" xfId="0" applyBorder="1" applyAlignment="1" applyProtection="1">
      <alignment horizontal="center" vertical="center"/>
      <protection locked="0"/>
    </xf>
    <xf numFmtId="0" fontId="8" fillId="2" borderId="20" xfId="0" applyFont="1" applyFill="1" applyBorder="1" applyAlignment="1" applyProtection="1">
      <alignment horizontal="center"/>
      <protection locked="0"/>
    </xf>
    <xf numFmtId="0" fontId="8" fillId="2" borderId="1" xfId="0" applyFont="1" applyFill="1" applyBorder="1" applyAlignment="1" applyProtection="1">
      <alignment horizontal="center"/>
      <protection locked="0"/>
    </xf>
    <xf numFmtId="44" fontId="0" fillId="0" borderId="22" xfId="0" applyNumberFormat="1"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44" fontId="0" fillId="0" borderId="38" xfId="0" applyNumberFormat="1" applyBorder="1" applyAlignment="1">
      <alignment horizontal="center"/>
    </xf>
    <xf numFmtId="44" fontId="0" fillId="0" borderId="39" xfId="0" applyNumberFormat="1" applyBorder="1" applyAlignment="1">
      <alignment horizontal="center"/>
    </xf>
    <xf numFmtId="0" fontId="5" fillId="4" borderId="34" xfId="0" applyFont="1" applyFill="1" applyBorder="1" applyAlignment="1" applyProtection="1">
      <alignment horizontal="center"/>
      <protection locked="0"/>
    </xf>
    <xf numFmtId="0" fontId="5" fillId="0" borderId="21" xfId="0" applyFont="1" applyBorder="1" applyAlignment="1" applyProtection="1">
      <alignment horizontal="center"/>
      <protection locked="0"/>
    </xf>
    <xf numFmtId="0" fontId="0" fillId="0" borderId="34" xfId="0" applyBorder="1" applyAlignment="1" applyProtection="1">
      <alignment horizontal="left"/>
      <protection locked="0"/>
    </xf>
    <xf numFmtId="0" fontId="0" fillId="0" borderId="23" xfId="0" applyBorder="1" applyAlignment="1" applyProtection="1">
      <alignment horizontal="left"/>
      <protection locked="0"/>
    </xf>
    <xf numFmtId="0" fontId="0" fillId="0" borderId="24" xfId="0" applyBorder="1" applyAlignment="1" applyProtection="1">
      <alignment horizontal="left"/>
      <protection locked="0"/>
    </xf>
    <xf numFmtId="0" fontId="4" fillId="0" borderId="34" xfId="0" applyFont="1" applyBorder="1" applyAlignment="1" applyProtection="1">
      <alignment horizontal="left"/>
      <protection locked="0"/>
    </xf>
    <xf numFmtId="0" fontId="4" fillId="0" borderId="23" xfId="0" applyFont="1" applyBorder="1" applyAlignment="1" applyProtection="1">
      <alignment horizontal="left"/>
      <protection locked="0"/>
    </xf>
    <xf numFmtId="0" fontId="4" fillId="0" borderId="24" xfId="0" applyFont="1" applyBorder="1" applyAlignment="1" applyProtection="1">
      <alignment horizontal="left"/>
      <protection locked="0"/>
    </xf>
    <xf numFmtId="44" fontId="0" fillId="0" borderId="24" xfId="0" applyNumberFormat="1" applyBorder="1" applyAlignment="1">
      <alignment horizontal="center"/>
    </xf>
    <xf numFmtId="44" fontId="0" fillId="0" borderId="23" xfId="0" applyNumberFormat="1" applyBorder="1" applyAlignment="1">
      <alignment horizontal="center"/>
    </xf>
    <xf numFmtId="44" fontId="9" fillId="0" borderId="1" xfId="0" applyNumberFormat="1" applyFont="1" applyBorder="1" applyAlignment="1">
      <alignment horizontal="center"/>
    </xf>
    <xf numFmtId="44" fontId="9" fillId="8" borderId="1" xfId="0" applyNumberFormat="1" applyFont="1" applyFill="1" applyBorder="1" applyAlignment="1" applyProtection="1">
      <alignment horizontal="center"/>
      <protection locked="0"/>
    </xf>
    <xf numFmtId="0" fontId="5" fillId="0" borderId="43" xfId="0" applyFont="1" applyBorder="1" applyAlignment="1" applyProtection="1">
      <alignment horizontal="center" wrapText="1"/>
      <protection locked="0"/>
    </xf>
    <xf numFmtId="0" fontId="0" fillId="0" borderId="0" xfId="0" applyAlignment="1" applyProtection="1">
      <alignment horizontal="center" wrapText="1"/>
      <protection locked="0"/>
    </xf>
    <xf numFmtId="0" fontId="0" fillId="0" borderId="44" xfId="0" applyBorder="1" applyAlignment="1" applyProtection="1">
      <alignment horizontal="center" wrapText="1"/>
      <protection locked="0"/>
    </xf>
    <xf numFmtId="0" fontId="0" fillId="0" borderId="43" xfId="0" applyBorder="1" applyAlignment="1" applyProtection="1">
      <alignment horizontal="center" wrapText="1"/>
      <protection locked="0"/>
    </xf>
    <xf numFmtId="0" fontId="0" fillId="0" borderId="45" xfId="0" applyBorder="1" applyAlignment="1" applyProtection="1">
      <alignment horizontal="center" wrapText="1"/>
      <protection locked="0"/>
    </xf>
    <xf numFmtId="0" fontId="0" fillId="0" borderId="8" xfId="0" applyBorder="1" applyAlignment="1" applyProtection="1">
      <alignment horizontal="center" wrapText="1"/>
      <protection locked="0"/>
    </xf>
    <xf numFmtId="0" fontId="0" fillId="0" borderId="46" xfId="0" applyBorder="1" applyAlignment="1" applyProtection="1">
      <alignment horizontal="center" wrapText="1"/>
      <protection locked="0"/>
    </xf>
    <xf numFmtId="0" fontId="5" fillId="0" borderId="40" xfId="0" applyFont="1" applyBorder="1" applyAlignment="1" applyProtection="1">
      <alignment horizontal="center"/>
      <protection locked="0"/>
    </xf>
    <xf numFmtId="0" fontId="5" fillId="0" borderId="41" xfId="0" applyFont="1" applyBorder="1" applyAlignment="1" applyProtection="1">
      <alignment horizontal="center"/>
      <protection locked="0"/>
    </xf>
    <xf numFmtId="0" fontId="0" fillId="0" borderId="41" xfId="0" applyBorder="1" applyAlignment="1" applyProtection="1">
      <alignment horizontal="center"/>
      <protection locked="0"/>
    </xf>
    <xf numFmtId="0" fontId="0" fillId="0" borderId="42" xfId="0" applyBorder="1" applyAlignment="1" applyProtection="1">
      <alignment horizontal="center"/>
      <protection locked="0"/>
    </xf>
    <xf numFmtId="44" fontId="0" fillId="0" borderId="55" xfId="0" applyNumberFormat="1" applyBorder="1" applyAlignment="1">
      <alignment horizontal="center"/>
    </xf>
    <xf numFmtId="0" fontId="0" fillId="3" borderId="22" xfId="0" applyFill="1" applyBorder="1" applyAlignment="1" applyProtection="1">
      <alignment horizontal="center" vertical="center"/>
      <protection locked="0"/>
    </xf>
    <xf numFmtId="0" fontId="0" fillId="3" borderId="23" xfId="0" applyFill="1" applyBorder="1" applyAlignment="1" applyProtection="1">
      <alignment horizontal="center" vertical="center"/>
      <protection locked="0"/>
    </xf>
    <xf numFmtId="0" fontId="0" fillId="3" borderId="55" xfId="0" applyFill="1" applyBorder="1" applyAlignment="1" applyProtection="1">
      <alignment horizontal="center" vertical="center"/>
      <protection locked="0"/>
    </xf>
    <xf numFmtId="0" fontId="8" fillId="2" borderId="14" xfId="0" applyFont="1" applyFill="1" applyBorder="1" applyAlignment="1" applyProtection="1">
      <alignment horizontal="center"/>
      <protection locked="0"/>
    </xf>
    <xf numFmtId="0" fontId="8" fillId="2" borderId="0" xfId="0" applyFont="1" applyFill="1" applyAlignment="1" applyProtection="1">
      <alignment horizontal="center"/>
      <protection locked="0"/>
    </xf>
    <xf numFmtId="0" fontId="8" fillId="2" borderId="6" xfId="0" applyFont="1" applyFill="1" applyBorder="1" applyAlignment="1" applyProtection="1">
      <alignment horizontal="center"/>
      <protection locked="0"/>
    </xf>
    <xf numFmtId="0" fontId="0" fillId="2" borderId="1" xfId="0" applyFill="1" applyBorder="1" applyAlignment="1" applyProtection="1">
      <alignment horizontal="center"/>
      <protection locked="0"/>
    </xf>
    <xf numFmtId="0" fontId="11" fillId="2" borderId="21" xfId="0" applyFont="1" applyFill="1" applyBorder="1" applyAlignment="1" applyProtection="1">
      <alignment horizontal="center"/>
      <protection locked="0"/>
    </xf>
    <xf numFmtId="0" fontId="11" fillId="2" borderId="2" xfId="0" applyFont="1" applyFill="1" applyBorder="1" applyAlignment="1" applyProtection="1">
      <alignment horizontal="center"/>
      <protection locked="0"/>
    </xf>
    <xf numFmtId="0" fontId="11" fillId="2" borderId="4" xfId="0" applyFont="1" applyFill="1" applyBorder="1" applyAlignment="1" applyProtection="1">
      <alignment horizontal="center"/>
      <protection locked="0"/>
    </xf>
    <xf numFmtId="0" fontId="9" fillId="0" borderId="1" xfId="0" applyFont="1" applyBorder="1" applyAlignment="1" applyProtection="1">
      <alignment horizontal="left"/>
      <protection locked="0"/>
    </xf>
    <xf numFmtId="44" fontId="9" fillId="5" borderId="1" xfId="0" applyNumberFormat="1" applyFont="1" applyFill="1" applyBorder="1" applyAlignment="1" applyProtection="1">
      <alignment horizontal="center"/>
      <protection locked="0"/>
    </xf>
    <xf numFmtId="0" fontId="12" fillId="0" borderId="1" xfId="0" applyFont="1" applyBorder="1" applyAlignment="1" applyProtection="1">
      <alignment horizontal="left"/>
      <protection locked="0"/>
    </xf>
    <xf numFmtId="0" fontId="5" fillId="4" borderId="1" xfId="0" applyFont="1" applyFill="1" applyBorder="1" applyAlignment="1" applyProtection="1">
      <alignment horizontal="center"/>
      <protection locked="0"/>
    </xf>
    <xf numFmtId="0" fontId="0" fillId="0" borderId="1" xfId="0" applyBorder="1" applyAlignment="1">
      <alignment horizontal="center"/>
    </xf>
    <xf numFmtId="0" fontId="6" fillId="0" borderId="21"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6" fillId="0" borderId="2" xfId="0" applyFont="1" applyBorder="1" applyAlignment="1" applyProtection="1">
      <alignment horizontal="center" vertical="center"/>
      <protection locked="0"/>
    </xf>
    <xf numFmtId="0" fontId="6" fillId="0" borderId="4" xfId="0" applyFont="1" applyBorder="1" applyAlignment="1" applyProtection="1">
      <alignment horizontal="center"/>
      <protection locked="0"/>
    </xf>
    <xf numFmtId="44" fontId="0" fillId="0" borderId="1" xfId="0" applyNumberFormat="1" applyFill="1" applyBorder="1" applyAlignment="1" applyProtection="1">
      <alignment horizontal="center"/>
      <protection locked="0"/>
    </xf>
    <xf numFmtId="0" fontId="0" fillId="0" borderId="25"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10" fillId="4" borderId="22" xfId="0" applyFont="1" applyFill="1" applyBorder="1" applyAlignment="1" applyProtection="1">
      <alignment horizontal="center"/>
      <protection locked="0"/>
    </xf>
    <xf numFmtId="0" fontId="10" fillId="4" borderId="23" xfId="0" applyFont="1" applyFill="1" applyBorder="1" applyAlignment="1" applyProtection="1">
      <alignment horizontal="center"/>
      <protection locked="0"/>
    </xf>
    <xf numFmtId="0" fontId="10" fillId="4" borderId="24" xfId="0" applyFont="1" applyFill="1" applyBorder="1" applyAlignment="1" applyProtection="1">
      <alignment horizontal="center"/>
      <protection locked="0"/>
    </xf>
    <xf numFmtId="0" fontId="6" fillId="0" borderId="32" xfId="0" applyFont="1" applyBorder="1" applyAlignment="1" applyProtection="1">
      <alignment horizontal="center" vertical="center"/>
      <protection locked="0"/>
    </xf>
    <xf numFmtId="0" fontId="0" fillId="5" borderId="26" xfId="0" applyFill="1" applyBorder="1" applyAlignment="1" applyProtection="1">
      <alignment horizontal="center"/>
      <protection locked="0"/>
    </xf>
    <xf numFmtId="0" fontId="0" fillId="5" borderId="30" xfId="0" applyFill="1" applyBorder="1" applyAlignment="1" applyProtection="1">
      <alignment horizontal="center"/>
      <protection locked="0"/>
    </xf>
    <xf numFmtId="0" fontId="0" fillId="5" borderId="33" xfId="0" applyFill="1" applyBorder="1" applyAlignment="1" applyProtection="1">
      <alignment horizontal="center"/>
      <protection locked="0"/>
    </xf>
    <xf numFmtId="0" fontId="0" fillId="5" borderId="32" xfId="0" applyFill="1" applyBorder="1" applyAlignment="1" applyProtection="1">
      <alignment horizontal="center"/>
      <protection locked="0"/>
    </xf>
    <xf numFmtId="0" fontId="10" fillId="0" borderId="2" xfId="0" applyFont="1" applyBorder="1" applyAlignment="1" applyProtection="1">
      <alignment horizontal="center"/>
      <protection locked="0"/>
    </xf>
    <xf numFmtId="44" fontId="0" fillId="0" borderId="26" xfId="0" applyNumberFormat="1" applyBorder="1" applyAlignment="1">
      <alignment horizontal="center"/>
    </xf>
    <xf numFmtId="44" fontId="0" fillId="0" borderId="27" xfId="0" applyNumberFormat="1" applyBorder="1" applyAlignment="1">
      <alignment horizontal="center"/>
    </xf>
    <xf numFmtId="44" fontId="0" fillId="0" borderId="28" xfId="0" applyNumberFormat="1" applyBorder="1" applyAlignment="1">
      <alignment horizontal="center"/>
    </xf>
    <xf numFmtId="44" fontId="0" fillId="0" borderId="30" xfId="0" applyNumberFormat="1" applyBorder="1" applyAlignment="1">
      <alignment horizontal="center"/>
    </xf>
    <xf numFmtId="44" fontId="0" fillId="0" borderId="31" xfId="0" applyNumberFormat="1" applyBorder="1" applyAlignment="1">
      <alignment horizontal="center"/>
    </xf>
    <xf numFmtId="44" fontId="0" fillId="0" borderId="33" xfId="0" applyNumberFormat="1" applyBorder="1" applyAlignment="1">
      <alignment horizontal="center"/>
    </xf>
    <xf numFmtId="44" fontId="0" fillId="0" borderId="32" xfId="0" applyNumberFormat="1" applyBorder="1" applyAlignment="1">
      <alignment horizontal="center"/>
    </xf>
    <xf numFmtId="0" fontId="0" fillId="0" borderId="6" xfId="0" applyBorder="1" applyAlignment="1">
      <alignment horizontal="center"/>
    </xf>
    <xf numFmtId="0" fontId="7" fillId="2" borderId="5" xfId="0" applyFont="1" applyFill="1" applyBorder="1" applyAlignment="1" applyProtection="1">
      <alignment horizontal="center"/>
      <protection locked="0"/>
    </xf>
    <xf numFmtId="0" fontId="7" fillId="2" borderId="0" xfId="0" applyFont="1" applyFill="1" applyAlignment="1" applyProtection="1">
      <alignment horizontal="center"/>
      <protection locked="0"/>
    </xf>
    <xf numFmtId="0" fontId="7" fillId="2" borderId="6" xfId="0" applyFont="1" applyFill="1" applyBorder="1" applyAlignment="1" applyProtection="1">
      <alignment horizontal="center"/>
      <protection locked="0"/>
    </xf>
    <xf numFmtId="0" fontId="0" fillId="0" borderId="0" xfId="0" applyAlignment="1" applyProtection="1">
      <alignment horizontal="center"/>
      <protection locked="0"/>
    </xf>
    <xf numFmtId="0" fontId="0" fillId="0" borderId="8" xfId="0" applyBorder="1" applyAlignment="1" applyProtection="1">
      <alignment horizontal="center"/>
      <protection locked="0"/>
    </xf>
    <xf numFmtId="44" fontId="0" fillId="0" borderId="8" xfId="0" applyNumberFormat="1" applyBorder="1" applyAlignment="1">
      <alignment horizontal="center"/>
    </xf>
    <xf numFmtId="0" fontId="0" fillId="0" borderId="9" xfId="0" applyBorder="1" applyAlignment="1">
      <alignment horizontal="center"/>
    </xf>
    <xf numFmtId="0" fontId="0" fillId="0" borderId="20" xfId="0" applyBorder="1" applyAlignment="1">
      <alignment horizontal="left"/>
    </xf>
    <xf numFmtId="0" fontId="0" fillId="0" borderId="1" xfId="0" applyBorder="1" applyAlignment="1">
      <alignment horizontal="left"/>
    </xf>
    <xf numFmtId="0" fontId="1" fillId="0" borderId="3" xfId="0"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0" xfId="0" applyFont="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9" fillId="4" borderId="34" xfId="0" applyFont="1" applyFill="1" applyBorder="1" applyAlignment="1">
      <alignment horizontal="center"/>
    </xf>
    <xf numFmtId="0" fontId="9" fillId="4" borderId="23" xfId="0" applyFont="1" applyFill="1" applyBorder="1" applyAlignment="1">
      <alignment horizontal="center"/>
    </xf>
    <xf numFmtId="0" fontId="9" fillId="4" borderId="24" xfId="0" applyFont="1" applyFill="1" applyBorder="1" applyAlignment="1">
      <alignment horizontal="center"/>
    </xf>
    <xf numFmtId="0" fontId="4" fillId="0" borderId="14" xfId="0" applyFont="1" applyBorder="1" applyAlignment="1">
      <alignment horizontal="center"/>
    </xf>
    <xf numFmtId="0" fontId="4" fillId="0" borderId="0" xfId="0" applyFont="1" applyAlignment="1">
      <alignment horizontal="center"/>
    </xf>
    <xf numFmtId="0" fontId="0" fillId="0" borderId="14" xfId="0" applyBorder="1" applyAlignment="1">
      <alignment horizontal="center"/>
    </xf>
    <xf numFmtId="0" fontId="0" fillId="0" borderId="0" xfId="0" applyAlignment="1">
      <alignment horizontal="center"/>
    </xf>
    <xf numFmtId="44" fontId="0" fillId="0" borderId="0" xfId="0" applyNumberFormat="1" applyAlignment="1" applyProtection="1">
      <alignment horizontal="center"/>
      <protection locked="0"/>
    </xf>
    <xf numFmtId="44" fontId="0" fillId="0" borderId="6" xfId="0" applyNumberFormat="1" applyBorder="1" applyAlignment="1" applyProtection="1">
      <alignment horizontal="center"/>
      <protection locked="0"/>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01"/>
  <sheetViews>
    <sheetView topLeftCell="A10" workbookViewId="0">
      <selection activeCell="R30" sqref="R30"/>
    </sheetView>
  </sheetViews>
  <sheetFormatPr defaultColWidth="8.85546875" defaultRowHeight="15" x14ac:dyDescent="0.25"/>
  <cols>
    <col min="1" max="11" width="8.85546875" style="18"/>
    <col min="12" max="12" width="12.85546875" style="18" bestFit="1" customWidth="1"/>
    <col min="13" max="16384" width="8.85546875" style="18"/>
  </cols>
  <sheetData>
    <row r="1" spans="1:12" x14ac:dyDescent="0.25">
      <c r="A1" s="125" t="s">
        <v>0</v>
      </c>
      <c r="B1" s="126"/>
      <c r="C1" s="126"/>
      <c r="D1" s="126"/>
      <c r="E1" s="126"/>
      <c r="F1" s="126"/>
      <c r="G1" s="126"/>
      <c r="H1" s="126"/>
      <c r="I1" s="126"/>
      <c r="J1" s="127"/>
      <c r="K1" s="16" t="s">
        <v>1</v>
      </c>
      <c r="L1" s="17" t="s">
        <v>2</v>
      </c>
    </row>
    <row r="2" spans="1:12" x14ac:dyDescent="0.25">
      <c r="A2" s="128"/>
      <c r="B2" s="129"/>
      <c r="C2" s="129"/>
      <c r="D2" s="129"/>
      <c r="E2" s="129"/>
      <c r="F2" s="129"/>
      <c r="G2" s="129"/>
      <c r="H2" s="129"/>
      <c r="I2" s="129"/>
      <c r="J2" s="130"/>
      <c r="L2" s="19"/>
    </row>
    <row r="3" spans="1:12" x14ac:dyDescent="0.25">
      <c r="A3" s="131"/>
      <c r="B3" s="132"/>
      <c r="C3" s="132"/>
      <c r="D3" s="132"/>
      <c r="E3" s="132"/>
      <c r="F3" s="132"/>
      <c r="G3" s="132"/>
      <c r="H3" s="132"/>
      <c r="I3" s="132"/>
      <c r="J3" s="133"/>
      <c r="L3" s="19"/>
    </row>
    <row r="4" spans="1:12" x14ac:dyDescent="0.25">
      <c r="A4" s="20"/>
      <c r="D4" s="136" t="s">
        <v>3</v>
      </c>
      <c r="E4" s="136"/>
      <c r="F4" s="136"/>
      <c r="G4" s="136"/>
      <c r="H4" s="136"/>
      <c r="L4" s="19"/>
    </row>
    <row r="5" spans="1:12" x14ac:dyDescent="0.25">
      <c r="A5" s="20"/>
      <c r="L5" s="19"/>
    </row>
    <row r="6" spans="1:12" x14ac:dyDescent="0.25">
      <c r="A6" s="112" t="s">
        <v>4</v>
      </c>
      <c r="B6" s="113"/>
      <c r="C6" s="113"/>
      <c r="D6" s="123"/>
      <c r="E6" s="123"/>
      <c r="F6" s="123"/>
      <c r="G6" s="123"/>
      <c r="H6" s="123"/>
      <c r="I6" s="123"/>
      <c r="J6" s="123"/>
      <c r="L6" s="19"/>
    </row>
    <row r="7" spans="1:12" x14ac:dyDescent="0.25">
      <c r="A7" s="134" t="s">
        <v>5</v>
      </c>
      <c r="B7" s="135"/>
      <c r="C7" s="135"/>
      <c r="D7" s="123"/>
      <c r="E7" s="123"/>
      <c r="F7" s="123"/>
      <c r="G7" s="123"/>
      <c r="H7" s="123"/>
      <c r="I7" s="123"/>
      <c r="J7" s="123"/>
      <c r="L7" s="19"/>
    </row>
    <row r="8" spans="1:12" x14ac:dyDescent="0.25">
      <c r="A8" s="112" t="s">
        <v>6</v>
      </c>
      <c r="B8" s="113"/>
      <c r="C8" s="113"/>
      <c r="D8" s="123"/>
      <c r="E8" s="123"/>
      <c r="F8" s="123"/>
      <c r="G8" s="123"/>
      <c r="H8" s="21" t="s">
        <v>7</v>
      </c>
      <c r="I8" s="123"/>
      <c r="J8" s="123"/>
      <c r="L8" s="19"/>
    </row>
    <row r="9" spans="1:12" x14ac:dyDescent="0.25">
      <c r="A9" s="20"/>
      <c r="D9" s="22"/>
      <c r="E9" s="124" t="s">
        <v>8</v>
      </c>
      <c r="F9" s="124"/>
      <c r="G9" s="22"/>
      <c r="H9" s="22"/>
      <c r="I9" s="124" t="s">
        <v>9</v>
      </c>
      <c r="J9" s="124"/>
      <c r="L9" s="19"/>
    </row>
    <row r="10" spans="1:12" x14ac:dyDescent="0.25">
      <c r="A10" s="20"/>
      <c r="L10" s="19"/>
    </row>
    <row r="11" spans="1:12" x14ac:dyDescent="0.25">
      <c r="A11" s="104" t="s">
        <v>10</v>
      </c>
      <c r="B11" s="105"/>
      <c r="C11" s="105"/>
      <c r="D11" s="105"/>
      <c r="E11" s="105"/>
      <c r="F11" s="105"/>
      <c r="G11" s="105"/>
      <c r="H11" s="105"/>
      <c r="I11" s="105"/>
      <c r="J11" s="105"/>
      <c r="K11" s="106"/>
      <c r="L11" s="19"/>
    </row>
    <row r="12" spans="1:12" x14ac:dyDescent="0.25">
      <c r="A12" s="112" t="s">
        <v>11</v>
      </c>
      <c r="B12" s="113"/>
      <c r="C12" s="113"/>
      <c r="L12" s="19"/>
    </row>
    <row r="13" spans="1:12" ht="31.5" customHeight="1" x14ac:dyDescent="0.25">
      <c r="A13" s="20"/>
      <c r="B13" s="111" t="s">
        <v>12</v>
      </c>
      <c r="C13" s="111"/>
      <c r="D13" s="111"/>
      <c r="E13" s="111"/>
      <c r="F13" s="111"/>
      <c r="G13" s="111"/>
      <c r="H13" s="111"/>
      <c r="I13" s="111"/>
      <c r="J13" s="111"/>
      <c r="L13" s="19"/>
    </row>
    <row r="14" spans="1:12" x14ac:dyDescent="0.25">
      <c r="A14" s="20"/>
      <c r="B14" s="111"/>
      <c r="C14" s="111"/>
      <c r="D14" s="111"/>
      <c r="E14" s="111"/>
      <c r="F14" s="111"/>
      <c r="G14" s="111"/>
      <c r="H14" s="111"/>
      <c r="I14" s="111"/>
      <c r="J14" s="111"/>
      <c r="L14" s="19"/>
    </row>
    <row r="15" spans="1:12" x14ac:dyDescent="0.25">
      <c r="A15" s="20"/>
      <c r="B15" s="114"/>
      <c r="C15" s="115"/>
      <c r="D15" s="115"/>
      <c r="E15" s="115"/>
      <c r="F15" s="115"/>
      <c r="G15" s="115"/>
      <c r="H15" s="115"/>
      <c r="I15" s="115"/>
      <c r="J15" s="116"/>
      <c r="L15" s="19"/>
    </row>
    <row r="16" spans="1:12" x14ac:dyDescent="0.25">
      <c r="A16" s="20"/>
      <c r="B16" s="117"/>
      <c r="C16" s="118"/>
      <c r="D16" s="118"/>
      <c r="E16" s="118"/>
      <c r="F16" s="118"/>
      <c r="G16" s="118"/>
      <c r="H16" s="118"/>
      <c r="I16" s="118"/>
      <c r="J16" s="119"/>
      <c r="L16" s="19"/>
    </row>
    <row r="17" spans="1:12" x14ac:dyDescent="0.25">
      <c r="A17" s="20"/>
      <c r="B17" s="117"/>
      <c r="C17" s="118"/>
      <c r="D17" s="118"/>
      <c r="E17" s="118"/>
      <c r="F17" s="118"/>
      <c r="G17" s="118"/>
      <c r="H17" s="118"/>
      <c r="I17" s="118"/>
      <c r="J17" s="119"/>
      <c r="L17" s="19"/>
    </row>
    <row r="18" spans="1:12" x14ac:dyDescent="0.25">
      <c r="A18" s="20"/>
      <c r="B18" s="117"/>
      <c r="C18" s="118"/>
      <c r="D18" s="118"/>
      <c r="E18" s="118"/>
      <c r="F18" s="118"/>
      <c r="G18" s="118"/>
      <c r="H18" s="118"/>
      <c r="I18" s="118"/>
      <c r="J18" s="119"/>
      <c r="L18" s="19"/>
    </row>
    <row r="19" spans="1:12" x14ac:dyDescent="0.25">
      <c r="A19" s="20"/>
      <c r="B19" s="117"/>
      <c r="C19" s="118"/>
      <c r="D19" s="118"/>
      <c r="E19" s="118"/>
      <c r="F19" s="118"/>
      <c r="G19" s="118"/>
      <c r="H19" s="118"/>
      <c r="I19" s="118"/>
      <c r="J19" s="119"/>
      <c r="L19" s="19"/>
    </row>
    <row r="20" spans="1:12" x14ac:dyDescent="0.25">
      <c r="A20" s="20"/>
      <c r="B20" s="117"/>
      <c r="C20" s="118"/>
      <c r="D20" s="118"/>
      <c r="E20" s="118"/>
      <c r="F20" s="118"/>
      <c r="G20" s="118"/>
      <c r="H20" s="118"/>
      <c r="I20" s="118"/>
      <c r="J20" s="119"/>
      <c r="L20" s="19"/>
    </row>
    <row r="21" spans="1:12" x14ac:dyDescent="0.25">
      <c r="A21" s="20"/>
      <c r="B21" s="117"/>
      <c r="C21" s="118"/>
      <c r="D21" s="118"/>
      <c r="E21" s="118"/>
      <c r="F21" s="118"/>
      <c r="G21" s="118"/>
      <c r="H21" s="118"/>
      <c r="I21" s="118"/>
      <c r="J21" s="119"/>
      <c r="L21" s="19"/>
    </row>
    <row r="22" spans="1:12" x14ac:dyDescent="0.25">
      <c r="A22" s="20"/>
      <c r="B22" s="117"/>
      <c r="C22" s="118"/>
      <c r="D22" s="118"/>
      <c r="E22" s="118"/>
      <c r="F22" s="118"/>
      <c r="G22" s="118"/>
      <c r="H22" s="118"/>
      <c r="I22" s="118"/>
      <c r="J22" s="119"/>
      <c r="L22" s="19"/>
    </row>
    <row r="23" spans="1:12" x14ac:dyDescent="0.25">
      <c r="A23" s="20"/>
      <c r="B23" s="120"/>
      <c r="C23" s="121"/>
      <c r="D23" s="121"/>
      <c r="E23" s="121"/>
      <c r="F23" s="121"/>
      <c r="G23" s="121"/>
      <c r="H23" s="121"/>
      <c r="I23" s="121"/>
      <c r="J23" s="122"/>
      <c r="L23" s="19"/>
    </row>
    <row r="24" spans="1:12" x14ac:dyDescent="0.25">
      <c r="A24" s="20"/>
      <c r="B24" s="23"/>
      <c r="C24" s="23"/>
      <c r="D24" s="23"/>
      <c r="E24" s="23"/>
      <c r="F24" s="23"/>
      <c r="G24" s="23"/>
      <c r="H24" s="23"/>
      <c r="I24" s="23"/>
      <c r="J24" s="23"/>
      <c r="L24" s="19"/>
    </row>
    <row r="25" spans="1:12" x14ac:dyDescent="0.25">
      <c r="A25" s="100" t="s">
        <v>13</v>
      </c>
      <c r="B25" s="101"/>
      <c r="C25" s="101"/>
      <c r="D25" s="101"/>
      <c r="E25" s="101"/>
      <c r="F25" s="101"/>
      <c r="G25" s="23"/>
      <c r="H25" s="23"/>
      <c r="I25" s="23"/>
      <c r="J25" s="23"/>
      <c r="L25" s="19"/>
    </row>
    <row r="26" spans="1:12" x14ac:dyDescent="0.25">
      <c r="A26" s="24"/>
      <c r="B26" s="25"/>
      <c r="C26" s="25"/>
      <c r="D26" s="23"/>
      <c r="E26" s="23"/>
      <c r="F26" s="23"/>
      <c r="G26" s="23"/>
      <c r="H26" s="23"/>
      <c r="I26" s="23"/>
      <c r="J26" s="23"/>
      <c r="L26" s="19"/>
    </row>
    <row r="27" spans="1:12" ht="15" customHeight="1" x14ac:dyDescent="0.25">
      <c r="A27" s="20"/>
      <c r="B27" s="102" t="s">
        <v>14</v>
      </c>
      <c r="C27" s="102"/>
      <c r="D27" s="102"/>
      <c r="E27" s="102"/>
      <c r="F27" s="102"/>
      <c r="G27" s="102"/>
      <c r="H27" s="102"/>
      <c r="I27" s="26"/>
      <c r="J27" s="137" t="s">
        <v>15</v>
      </c>
      <c r="K27" s="138"/>
      <c r="L27" s="139"/>
    </row>
    <row r="28" spans="1:12" x14ac:dyDescent="0.25">
      <c r="A28" s="20"/>
      <c r="B28" s="102" t="s">
        <v>16</v>
      </c>
      <c r="C28" s="102"/>
      <c r="D28" s="102"/>
      <c r="E28" s="102"/>
      <c r="F28" s="102"/>
      <c r="G28" s="102"/>
      <c r="H28" s="102"/>
      <c r="I28" s="26"/>
      <c r="J28" s="137" t="s">
        <v>15</v>
      </c>
      <c r="K28" s="138"/>
      <c r="L28" s="139"/>
    </row>
    <row r="29" spans="1:12" x14ac:dyDescent="0.25">
      <c r="A29" s="20"/>
      <c r="B29" s="102" t="s">
        <v>17</v>
      </c>
      <c r="C29" s="102"/>
      <c r="D29" s="102"/>
      <c r="E29" s="102"/>
      <c r="F29" s="102"/>
      <c r="G29" s="102"/>
      <c r="H29" s="102"/>
      <c r="I29" s="26"/>
      <c r="J29" s="137" t="s">
        <v>15</v>
      </c>
      <c r="K29" s="138"/>
      <c r="L29" s="139"/>
    </row>
    <row r="30" spans="1:12" x14ac:dyDescent="0.25">
      <c r="A30" s="20"/>
      <c r="B30" s="102" t="s">
        <v>18</v>
      </c>
      <c r="C30" s="102"/>
      <c r="D30" s="102"/>
      <c r="E30" s="102"/>
      <c r="F30" s="102"/>
      <c r="G30" s="102"/>
      <c r="H30" s="102"/>
      <c r="I30" s="26"/>
      <c r="J30" s="137" t="s">
        <v>15</v>
      </c>
      <c r="K30" s="138"/>
      <c r="L30" s="139"/>
    </row>
    <row r="31" spans="1:12" x14ac:dyDescent="0.25">
      <c r="A31" s="20"/>
      <c r="B31" s="102" t="s">
        <v>19</v>
      </c>
      <c r="C31" s="102"/>
      <c r="D31" s="102"/>
      <c r="E31" s="102"/>
      <c r="F31" s="102"/>
      <c r="G31" s="102"/>
      <c r="H31" s="102"/>
      <c r="I31" s="27"/>
      <c r="J31" s="137" t="s">
        <v>15</v>
      </c>
      <c r="K31" s="138"/>
      <c r="L31" s="139"/>
    </row>
    <row r="32" spans="1:12" x14ac:dyDescent="0.25">
      <c r="A32" s="20"/>
      <c r="L32" s="19"/>
    </row>
    <row r="33" spans="1:13" x14ac:dyDescent="0.25">
      <c r="A33" s="104" t="s">
        <v>20</v>
      </c>
      <c r="B33" s="105"/>
      <c r="C33" s="105"/>
      <c r="D33" s="105"/>
      <c r="E33" s="105"/>
      <c r="F33" s="105"/>
      <c r="G33" s="105"/>
      <c r="H33" s="105"/>
      <c r="I33" s="105"/>
      <c r="J33" s="105"/>
      <c r="K33" s="106"/>
      <c r="L33" s="19"/>
    </row>
    <row r="34" spans="1:13" ht="15" customHeight="1" x14ac:dyDescent="0.25">
      <c r="A34" s="108" t="s">
        <v>21</v>
      </c>
      <c r="B34" s="109"/>
      <c r="C34" s="109"/>
      <c r="D34" s="109"/>
      <c r="E34" s="109"/>
      <c r="F34" s="109"/>
      <c r="G34" s="109"/>
      <c r="H34" s="109"/>
      <c r="I34" s="109"/>
      <c r="J34" s="109"/>
      <c r="K34" s="109"/>
      <c r="L34" s="19"/>
    </row>
    <row r="35" spans="1:13" x14ac:dyDescent="0.25">
      <c r="A35" s="110"/>
      <c r="B35" s="111"/>
      <c r="C35" s="111"/>
      <c r="D35" s="111"/>
      <c r="E35" s="111"/>
      <c r="F35" s="111"/>
      <c r="G35" s="111"/>
      <c r="H35" s="111"/>
      <c r="I35" s="111"/>
      <c r="J35" s="111"/>
      <c r="K35" s="111"/>
      <c r="L35" s="19"/>
    </row>
    <row r="36" spans="1:13" x14ac:dyDescent="0.25">
      <c r="A36" s="20"/>
      <c r="L36" s="19"/>
    </row>
    <row r="37" spans="1:13" x14ac:dyDescent="0.25">
      <c r="A37" s="20"/>
      <c r="B37" s="28"/>
      <c r="C37" s="21" t="s">
        <v>22</v>
      </c>
      <c r="D37" s="21" t="s">
        <v>23</v>
      </c>
      <c r="E37" s="21" t="s">
        <v>24</v>
      </c>
      <c r="F37" s="21" t="s">
        <v>25</v>
      </c>
      <c r="G37" s="21" t="s">
        <v>26</v>
      </c>
      <c r="L37" s="19"/>
    </row>
    <row r="38" spans="1:13" ht="15" customHeight="1" x14ac:dyDescent="0.25">
      <c r="A38" s="20"/>
      <c r="B38" s="28" t="s">
        <v>27</v>
      </c>
      <c r="C38" s="29"/>
      <c r="D38" s="29"/>
      <c r="E38" s="29"/>
      <c r="F38" s="29"/>
      <c r="G38" s="29"/>
      <c r="I38" s="107" t="s">
        <v>28</v>
      </c>
      <c r="J38" s="107"/>
      <c r="K38" s="41">
        <f>SUM(C38:G42)</f>
        <v>0</v>
      </c>
      <c r="L38" s="19"/>
      <c r="M38" s="18" t="s">
        <v>29</v>
      </c>
    </row>
    <row r="39" spans="1:13" x14ac:dyDescent="0.25">
      <c r="A39" s="20"/>
      <c r="B39" s="28" t="s">
        <v>30</v>
      </c>
      <c r="C39" s="29"/>
      <c r="D39" s="29"/>
      <c r="E39" s="29"/>
      <c r="F39" s="29"/>
      <c r="G39" s="29"/>
      <c r="L39" s="19"/>
    </row>
    <row r="40" spans="1:13" x14ac:dyDescent="0.25">
      <c r="A40" s="20"/>
      <c r="B40" s="28" t="s">
        <v>31</v>
      </c>
      <c r="C40" s="29"/>
      <c r="D40" s="29"/>
      <c r="E40" s="29"/>
      <c r="F40" s="29"/>
      <c r="G40" s="29"/>
      <c r="I40" s="107" t="s">
        <v>32</v>
      </c>
      <c r="J40" s="107"/>
      <c r="K40" s="41" cm="1">
        <f t="array" ref="K40">SUM((C39:G39)*1 + (C40:G40)*2 + (C41:G41)*3 + (C42:G42)*4)</f>
        <v>0</v>
      </c>
      <c r="L40" s="19"/>
      <c r="M40" s="18" t="s">
        <v>29</v>
      </c>
    </row>
    <row r="41" spans="1:13" x14ac:dyDescent="0.25">
      <c r="A41" s="20"/>
      <c r="B41" s="28" t="s">
        <v>33</v>
      </c>
      <c r="C41" s="29"/>
      <c r="D41" s="29"/>
      <c r="E41" s="29"/>
      <c r="F41" s="29"/>
      <c r="G41" s="29"/>
      <c r="L41" s="19"/>
    </row>
    <row r="42" spans="1:13" x14ac:dyDescent="0.25">
      <c r="A42" s="20"/>
      <c r="B42" s="28" t="s">
        <v>34</v>
      </c>
      <c r="C42" s="29"/>
      <c r="D42" s="29"/>
      <c r="E42" s="29"/>
      <c r="F42" s="29"/>
      <c r="G42" s="29"/>
      <c r="L42" s="19"/>
    </row>
    <row r="43" spans="1:13" x14ac:dyDescent="0.25">
      <c r="A43" s="20"/>
      <c r="L43" s="19"/>
    </row>
    <row r="44" spans="1:13" x14ac:dyDescent="0.25">
      <c r="A44" s="20"/>
      <c r="L44" s="19"/>
    </row>
    <row r="45" spans="1:13" ht="15" customHeight="1" x14ac:dyDescent="0.25">
      <c r="A45" s="110" t="s">
        <v>35</v>
      </c>
      <c r="B45" s="111"/>
      <c r="C45" s="111"/>
      <c r="D45" s="111"/>
      <c r="E45" s="111"/>
      <c r="F45" s="111"/>
      <c r="G45" s="111"/>
      <c r="H45" s="111"/>
      <c r="I45" s="111"/>
      <c r="J45" s="111"/>
      <c r="K45" s="111"/>
      <c r="L45" s="19"/>
    </row>
    <row r="46" spans="1:13" x14ac:dyDescent="0.25">
      <c r="A46" s="110"/>
      <c r="B46" s="111"/>
      <c r="C46" s="111"/>
      <c r="D46" s="111"/>
      <c r="E46" s="111"/>
      <c r="F46" s="111"/>
      <c r="G46" s="111"/>
      <c r="H46" s="111"/>
      <c r="I46" s="111"/>
      <c r="J46" s="111"/>
      <c r="K46" s="111"/>
      <c r="L46" s="19"/>
    </row>
    <row r="47" spans="1:13" x14ac:dyDescent="0.25">
      <c r="A47" s="20"/>
      <c r="L47" s="19"/>
    </row>
    <row r="48" spans="1:13" ht="45" x14ac:dyDescent="0.25">
      <c r="A48" s="20"/>
      <c r="B48" s="28"/>
      <c r="C48" s="30" t="s">
        <v>22</v>
      </c>
      <c r="D48" s="30" t="s">
        <v>23</v>
      </c>
      <c r="E48" s="30" t="s">
        <v>24</v>
      </c>
      <c r="F48" s="30" t="s">
        <v>25</v>
      </c>
      <c r="G48" s="30" t="s">
        <v>26</v>
      </c>
      <c r="H48" s="31" t="s">
        <v>36</v>
      </c>
      <c r="L48" s="19"/>
    </row>
    <row r="49" spans="1:13" x14ac:dyDescent="0.25">
      <c r="A49" s="20"/>
      <c r="B49" s="28" t="s">
        <v>27</v>
      </c>
      <c r="C49" s="29"/>
      <c r="D49" s="29"/>
      <c r="E49" s="29"/>
      <c r="F49" s="29"/>
      <c r="G49" s="29"/>
      <c r="H49" s="1" cm="1">
        <f t="array" ref="H49">SUM((C49:G49)*C38:G38)</f>
        <v>0</v>
      </c>
      <c r="I49" s="32"/>
      <c r="J49" s="32"/>
      <c r="L49" s="19"/>
      <c r="M49" s="18" t="s">
        <v>37</v>
      </c>
    </row>
    <row r="50" spans="1:13" x14ac:dyDescent="0.25">
      <c r="A50" s="20"/>
      <c r="B50" s="28" t="s">
        <v>30</v>
      </c>
      <c r="C50" s="29"/>
      <c r="D50" s="29"/>
      <c r="E50" s="29"/>
      <c r="F50" s="29"/>
      <c r="G50" s="29"/>
      <c r="H50" s="1" cm="1">
        <f t="array" ref="H50">SUM((C50:G50)*C39:G39)</f>
        <v>0</v>
      </c>
      <c r="L50" s="19"/>
    </row>
    <row r="51" spans="1:13" x14ac:dyDescent="0.25">
      <c r="A51" s="20"/>
      <c r="B51" s="28" t="s">
        <v>31</v>
      </c>
      <c r="C51" s="29"/>
      <c r="D51" s="29"/>
      <c r="E51" s="29"/>
      <c r="F51" s="29"/>
      <c r="G51" s="29"/>
      <c r="H51" s="1" cm="1">
        <f t="array" ref="H51">SUM((C51:G51)*C40:G40)</f>
        <v>0</v>
      </c>
      <c r="L51" s="19"/>
    </row>
    <row r="52" spans="1:13" x14ac:dyDescent="0.25">
      <c r="A52" s="20"/>
      <c r="B52" s="28" t="s">
        <v>33</v>
      </c>
      <c r="C52" s="29"/>
      <c r="D52" s="29"/>
      <c r="E52" s="29"/>
      <c r="F52" s="29"/>
      <c r="G52" s="29"/>
      <c r="H52" s="1" cm="1">
        <f t="array" ref="H52">SUM((C52:G52)*C41:G41)</f>
        <v>0</v>
      </c>
      <c r="L52" s="19"/>
    </row>
    <row r="53" spans="1:13" x14ac:dyDescent="0.25">
      <c r="A53" s="20"/>
      <c r="B53" s="28" t="s">
        <v>34</v>
      </c>
      <c r="C53" s="29"/>
      <c r="D53" s="29"/>
      <c r="E53" s="29"/>
      <c r="F53" s="29"/>
      <c r="G53" s="29"/>
      <c r="H53" s="1" cm="1">
        <f t="array" ref="H53">SUM((C53:G53)*C42:G42)</f>
        <v>0</v>
      </c>
      <c r="L53" s="19"/>
    </row>
    <row r="54" spans="1:13" x14ac:dyDescent="0.25">
      <c r="A54" s="20"/>
      <c r="E54" s="103" t="s">
        <v>36</v>
      </c>
      <c r="F54" s="103"/>
      <c r="G54" s="103"/>
      <c r="H54">
        <f>SUM(H49:H53)</f>
        <v>0</v>
      </c>
      <c r="L54" s="19"/>
    </row>
    <row r="55" spans="1:13" x14ac:dyDescent="0.25">
      <c r="A55" s="20"/>
      <c r="E55" s="33"/>
      <c r="F55" s="33"/>
      <c r="G55" s="33"/>
      <c r="L55" s="19"/>
    </row>
    <row r="56" spans="1:13" x14ac:dyDescent="0.25">
      <c r="A56" s="20"/>
      <c r="E56" s="33"/>
      <c r="F56" s="33"/>
      <c r="G56" s="33"/>
      <c r="L56" s="19"/>
    </row>
    <row r="57" spans="1:13" x14ac:dyDescent="0.25">
      <c r="A57" s="100" t="s">
        <v>38</v>
      </c>
      <c r="B57" s="101"/>
      <c r="E57" s="33"/>
      <c r="F57" s="33"/>
      <c r="G57" s="33"/>
      <c r="L57" s="19"/>
    </row>
    <row r="58" spans="1:13" x14ac:dyDescent="0.25">
      <c r="A58" s="20"/>
      <c r="B58" s="113" t="s">
        <v>39</v>
      </c>
      <c r="C58" s="113"/>
      <c r="D58" s="113"/>
      <c r="E58" s="113"/>
      <c r="F58" s="33"/>
      <c r="G58" s="33"/>
      <c r="L58" s="19"/>
    </row>
    <row r="59" spans="1:13" x14ac:dyDescent="0.25">
      <c r="A59" s="20"/>
      <c r="E59" s="33"/>
      <c r="F59" s="33"/>
      <c r="G59" s="33"/>
      <c r="L59" s="19"/>
    </row>
    <row r="60" spans="1:13" x14ac:dyDescent="0.25">
      <c r="A60" s="20"/>
      <c r="E60" s="33"/>
      <c r="F60" s="142" t="s">
        <v>40</v>
      </c>
      <c r="G60" s="142"/>
      <c r="H60" s="143"/>
      <c r="I60" s="34"/>
      <c r="J60" s="140" t="s">
        <v>41</v>
      </c>
      <c r="K60" s="103"/>
      <c r="L60" s="141"/>
    </row>
    <row r="61" spans="1:13" x14ac:dyDescent="0.25">
      <c r="A61" s="20"/>
      <c r="E61" s="33"/>
      <c r="F61" s="142" t="s">
        <v>42</v>
      </c>
      <c r="G61" s="142"/>
      <c r="H61" s="143"/>
      <c r="I61" s="34"/>
      <c r="J61" s="140" t="s">
        <v>41</v>
      </c>
      <c r="K61" s="103"/>
      <c r="L61" s="141"/>
    </row>
    <row r="62" spans="1:13" x14ac:dyDescent="0.25">
      <c r="A62" s="20"/>
      <c r="E62" s="33"/>
      <c r="F62" s="144" t="s">
        <v>43</v>
      </c>
      <c r="G62" s="144"/>
      <c r="H62" s="145"/>
      <c r="I62" s="35"/>
      <c r="J62" s="140" t="s">
        <v>41</v>
      </c>
      <c r="K62" s="103"/>
      <c r="L62" s="141"/>
    </row>
    <row r="63" spans="1:13" x14ac:dyDescent="0.25">
      <c r="A63" s="20"/>
      <c r="E63" s="36" t="s">
        <v>19</v>
      </c>
      <c r="F63" s="142" t="s">
        <v>237</v>
      </c>
      <c r="G63" s="142"/>
      <c r="H63" s="143"/>
      <c r="I63" s="34"/>
      <c r="J63" s="140" t="s">
        <v>41</v>
      </c>
      <c r="K63" s="103"/>
      <c r="L63" s="141"/>
    </row>
    <row r="64" spans="1:13" x14ac:dyDescent="0.25">
      <c r="A64" s="20"/>
      <c r="E64" s="36"/>
      <c r="F64" s="36"/>
      <c r="G64" s="36"/>
      <c r="H64" s="36"/>
      <c r="L64" s="19"/>
    </row>
    <row r="65" spans="1:12" x14ac:dyDescent="0.25">
      <c r="A65" s="20"/>
      <c r="E65" s="103"/>
      <c r="F65" s="103"/>
      <c r="G65" s="103"/>
      <c r="H65" s="103"/>
      <c r="I65" s="103"/>
      <c r="J65" s="103"/>
      <c r="L65" s="19"/>
    </row>
    <row r="66" spans="1:12" x14ac:dyDescent="0.25">
      <c r="A66" s="20"/>
      <c r="E66" s="36"/>
      <c r="F66" s="36"/>
      <c r="G66" s="36"/>
      <c r="H66" s="36"/>
      <c r="L66" s="19"/>
    </row>
    <row r="67" spans="1:12" x14ac:dyDescent="0.25">
      <c r="A67" s="20"/>
      <c r="E67" s="36"/>
      <c r="F67" s="36"/>
      <c r="G67" s="36"/>
      <c r="H67" s="36"/>
      <c r="L67" s="19"/>
    </row>
    <row r="68" spans="1:12" x14ac:dyDescent="0.25">
      <c r="A68" s="100" t="s">
        <v>44</v>
      </c>
      <c r="B68" s="101"/>
      <c r="E68" s="36"/>
      <c r="F68" s="36"/>
      <c r="G68" s="36"/>
      <c r="H68" s="36"/>
      <c r="L68" s="19"/>
    </row>
    <row r="69" spans="1:12" x14ac:dyDescent="0.25">
      <c r="A69" s="20"/>
      <c r="C69" s="18" t="s">
        <v>45</v>
      </c>
      <c r="D69" s="123"/>
      <c r="E69" s="123"/>
      <c r="F69" s="123"/>
      <c r="G69" s="123"/>
      <c r="H69" s="123"/>
      <c r="I69" s="123"/>
      <c r="J69" s="123"/>
      <c r="L69" s="19"/>
    </row>
    <row r="70" spans="1:12" x14ac:dyDescent="0.25">
      <c r="A70" s="20"/>
      <c r="C70" s="18" t="s">
        <v>46</v>
      </c>
      <c r="D70" s="123"/>
      <c r="E70" s="123"/>
      <c r="F70" s="123"/>
      <c r="G70" s="123"/>
      <c r="H70" s="123"/>
      <c r="I70" s="123"/>
      <c r="J70" s="123"/>
      <c r="L70" s="19"/>
    </row>
    <row r="71" spans="1:12" x14ac:dyDescent="0.25">
      <c r="A71" s="37"/>
      <c r="B71" s="38"/>
      <c r="C71" s="38"/>
      <c r="D71" s="38"/>
      <c r="E71" s="38"/>
      <c r="F71" s="38"/>
      <c r="G71" s="38"/>
      <c r="H71" s="38"/>
      <c r="I71" s="38"/>
      <c r="J71" s="38"/>
      <c r="K71" s="38"/>
      <c r="L71" s="39"/>
    </row>
    <row r="82" spans="1:4" x14ac:dyDescent="0.25">
      <c r="A82" s="40"/>
      <c r="B82" s="40"/>
      <c r="C82" s="40"/>
      <c r="D82" s="40"/>
    </row>
    <row r="93" spans="1:4" x14ac:dyDescent="0.25">
      <c r="A93" s="40"/>
      <c r="B93" s="40"/>
      <c r="C93" s="40"/>
      <c r="D93" s="40"/>
    </row>
    <row r="101" spans="1:1" x14ac:dyDescent="0.25">
      <c r="A101" s="40"/>
    </row>
  </sheetData>
  <sheetProtection algorithmName="SHA-512" hashValue="ssYr/cQLjFYo+m4sF7ODZT1GwCKc/4l2BOBujmIvwW/KCGJ1ETTr9cXMP4vqUer8VNrdvoku/S2TpReBSal4qQ==" saltValue="IRhbdF1b+m1DurMclJpATw==" spinCount="100000" sheet="1" scenarios="1"/>
  <mergeCells count="46">
    <mergeCell ref="E65:J65"/>
    <mergeCell ref="A68:B68"/>
    <mergeCell ref="D69:J69"/>
    <mergeCell ref="D70:J70"/>
    <mergeCell ref="F63:H63"/>
    <mergeCell ref="J60:L60"/>
    <mergeCell ref="J61:L61"/>
    <mergeCell ref="J62:L62"/>
    <mergeCell ref="J63:L63"/>
    <mergeCell ref="A57:B57"/>
    <mergeCell ref="B58:E58"/>
    <mergeCell ref="F60:H60"/>
    <mergeCell ref="F61:H61"/>
    <mergeCell ref="F62:H62"/>
    <mergeCell ref="J27:L27"/>
    <mergeCell ref="J28:L28"/>
    <mergeCell ref="J29:L29"/>
    <mergeCell ref="J30:L30"/>
    <mergeCell ref="B31:H31"/>
    <mergeCell ref="J31:L31"/>
    <mergeCell ref="A1:J3"/>
    <mergeCell ref="A6:C6"/>
    <mergeCell ref="D6:J6"/>
    <mergeCell ref="A7:C7"/>
    <mergeCell ref="D7:J7"/>
    <mergeCell ref="D4:H4"/>
    <mergeCell ref="A12:C12"/>
    <mergeCell ref="B13:J14"/>
    <mergeCell ref="B15:J23"/>
    <mergeCell ref="A11:K11"/>
    <mergeCell ref="A8:C8"/>
    <mergeCell ref="D8:G8"/>
    <mergeCell ref="E9:F9"/>
    <mergeCell ref="I8:J8"/>
    <mergeCell ref="I9:J9"/>
    <mergeCell ref="E54:G54"/>
    <mergeCell ref="A33:K33"/>
    <mergeCell ref="I38:J38"/>
    <mergeCell ref="I40:J40"/>
    <mergeCell ref="A34:K35"/>
    <mergeCell ref="A45:K46"/>
    <mergeCell ref="A25:F25"/>
    <mergeCell ref="B27:H27"/>
    <mergeCell ref="B28:H28"/>
    <mergeCell ref="B29:H29"/>
    <mergeCell ref="B30:H3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105"/>
  <sheetViews>
    <sheetView topLeftCell="A70" workbookViewId="0">
      <selection activeCell="I91" sqref="I91"/>
    </sheetView>
  </sheetViews>
  <sheetFormatPr defaultColWidth="8.85546875" defaultRowHeight="15" x14ac:dyDescent="0.25"/>
  <cols>
    <col min="1" max="1" width="19" style="18" customWidth="1"/>
    <col min="2" max="2" width="8.85546875" style="18"/>
    <col min="3" max="3" width="13.42578125" style="18" customWidth="1"/>
    <col min="4" max="6" width="8.85546875" style="18"/>
    <col min="7" max="7" width="9.42578125" style="18" customWidth="1"/>
    <col min="8" max="9" width="11.42578125" style="18" customWidth="1"/>
    <col min="10" max="10" width="11.7109375" style="18" customWidth="1"/>
    <col min="11" max="13" width="8.85546875" style="18"/>
    <col min="14" max="14" width="12.7109375" style="18" bestFit="1" customWidth="1"/>
    <col min="15" max="16384" width="8.85546875" style="18"/>
  </cols>
  <sheetData>
    <row r="1" spans="1:13" x14ac:dyDescent="0.25">
      <c r="A1" s="125" t="s">
        <v>47</v>
      </c>
      <c r="B1" s="126"/>
      <c r="C1" s="126"/>
      <c r="D1" s="126"/>
      <c r="E1" s="126"/>
      <c r="F1" s="126"/>
      <c r="G1" s="126"/>
      <c r="H1" s="126"/>
      <c r="I1" s="126"/>
      <c r="J1" s="127"/>
      <c r="K1" s="16"/>
      <c r="L1" s="42"/>
    </row>
    <row r="2" spans="1:13" x14ac:dyDescent="0.25">
      <c r="A2" s="128"/>
      <c r="B2" s="129"/>
      <c r="C2" s="129"/>
      <c r="D2" s="129"/>
      <c r="E2" s="129"/>
      <c r="F2" s="129"/>
      <c r="G2" s="129"/>
      <c r="H2" s="129"/>
      <c r="I2" s="129"/>
      <c r="J2" s="130"/>
      <c r="L2" s="19"/>
    </row>
    <row r="3" spans="1:13" x14ac:dyDescent="0.25">
      <c r="A3" s="131"/>
      <c r="B3" s="132"/>
      <c r="C3" s="132"/>
      <c r="D3" s="132"/>
      <c r="E3" s="132"/>
      <c r="F3" s="132"/>
      <c r="G3" s="132"/>
      <c r="H3" s="132"/>
      <c r="I3" s="132"/>
      <c r="J3" s="133"/>
      <c r="L3" s="19"/>
    </row>
    <row r="4" spans="1:13" x14ac:dyDescent="0.25">
      <c r="A4" s="20"/>
      <c r="L4" s="19"/>
    </row>
    <row r="5" spans="1:13" x14ac:dyDescent="0.25">
      <c r="A5" s="197" t="s">
        <v>48</v>
      </c>
      <c r="B5" s="105"/>
      <c r="C5" s="105"/>
      <c r="D5" s="105"/>
      <c r="E5" s="105"/>
      <c r="F5" s="105"/>
      <c r="G5" s="105"/>
      <c r="H5" s="105"/>
      <c r="I5" s="105"/>
      <c r="J5" s="105"/>
      <c r="K5" s="106"/>
      <c r="L5" s="19"/>
    </row>
    <row r="6" spans="1:13" x14ac:dyDescent="0.25">
      <c r="A6" s="198" t="s">
        <v>49</v>
      </c>
      <c r="B6" s="136"/>
      <c r="C6" s="136"/>
      <c r="D6" s="136"/>
      <c r="E6" s="136"/>
      <c r="F6" s="136"/>
      <c r="G6" s="136"/>
      <c r="H6" s="136"/>
      <c r="I6" s="136"/>
      <c r="J6" s="136"/>
      <c r="K6" s="136"/>
      <c r="L6" s="19"/>
    </row>
    <row r="7" spans="1:13" x14ac:dyDescent="0.25">
      <c r="A7" s="20"/>
      <c r="L7" s="19"/>
    </row>
    <row r="8" spans="1:13" x14ac:dyDescent="0.25">
      <c r="A8" s="187" t="s">
        <v>50</v>
      </c>
      <c r="B8" s="188"/>
      <c r="C8" s="188"/>
      <c r="D8" s="188"/>
      <c r="E8" s="188" t="s">
        <v>51</v>
      </c>
      <c r="F8" s="188"/>
      <c r="G8" s="188" t="s">
        <v>52</v>
      </c>
      <c r="H8" s="188"/>
      <c r="I8" s="188" t="s">
        <v>53</v>
      </c>
      <c r="J8" s="188"/>
      <c r="K8" s="188"/>
      <c r="L8" s="19"/>
    </row>
    <row r="9" spans="1:13" x14ac:dyDescent="0.25">
      <c r="A9" s="199" t="s">
        <v>54</v>
      </c>
      <c r="B9" s="200"/>
      <c r="C9" s="200"/>
      <c r="D9" s="201"/>
      <c r="E9" s="158">
        <v>0</v>
      </c>
      <c r="F9" s="159"/>
      <c r="G9" s="174">
        <v>0</v>
      </c>
      <c r="H9" s="175"/>
      <c r="I9" s="192">
        <f>SUM(E9:H9)</f>
        <v>0</v>
      </c>
      <c r="J9" s="193"/>
      <c r="K9" s="194"/>
      <c r="L9" s="19"/>
    </row>
    <row r="10" spans="1:13" x14ac:dyDescent="0.25">
      <c r="A10" s="199" t="s">
        <v>55</v>
      </c>
      <c r="B10" s="200"/>
      <c r="C10" s="200"/>
      <c r="D10" s="201"/>
      <c r="E10" s="158">
        <v>0</v>
      </c>
      <c r="F10" s="159"/>
      <c r="G10" s="174">
        <v>0</v>
      </c>
      <c r="H10" s="175"/>
      <c r="I10" s="192">
        <f>SUM(E10:H10)</f>
        <v>0</v>
      </c>
      <c r="J10" s="193"/>
      <c r="K10" s="194"/>
      <c r="L10" s="19"/>
    </row>
    <row r="11" spans="1:13" x14ac:dyDescent="0.25">
      <c r="A11" s="199" t="s">
        <v>56</v>
      </c>
      <c r="B11" s="200"/>
      <c r="C11" s="200"/>
      <c r="D11" s="201"/>
      <c r="E11" s="158">
        <v>0</v>
      </c>
      <c r="F11" s="159"/>
      <c r="G11" s="174">
        <v>0</v>
      </c>
      <c r="H11" s="175"/>
      <c r="I11" s="192">
        <f>SUM(E11:H11)</f>
        <v>0</v>
      </c>
      <c r="J11" s="193"/>
      <c r="K11" s="194"/>
      <c r="L11" s="19"/>
    </row>
    <row r="12" spans="1:13" x14ac:dyDescent="0.25">
      <c r="A12" s="202" t="s">
        <v>57</v>
      </c>
      <c r="B12" s="203"/>
      <c r="C12" s="203"/>
      <c r="D12" s="204"/>
      <c r="E12" s="192">
        <f>SUM(E9:F11)</f>
        <v>0</v>
      </c>
      <c r="F12" s="205"/>
      <c r="G12" s="192">
        <f>SUM(G9:H11)</f>
        <v>0</v>
      </c>
      <c r="H12" s="205"/>
      <c r="I12" s="192">
        <f>SUM(I9:K11)</f>
        <v>0</v>
      </c>
      <c r="J12" s="193"/>
      <c r="K12" s="194"/>
      <c r="L12" s="19"/>
    </row>
    <row r="13" spans="1:13" x14ac:dyDescent="0.25">
      <c r="A13" s="190" t="s">
        <v>58</v>
      </c>
      <c r="B13" s="191"/>
      <c r="C13" s="191"/>
      <c r="D13" s="191"/>
      <c r="E13" s="191"/>
      <c r="F13" s="191"/>
      <c r="G13" s="191"/>
      <c r="H13" s="191"/>
      <c r="I13" s="191"/>
      <c r="J13" s="191"/>
      <c r="K13" s="191"/>
      <c r="L13" s="19"/>
      <c r="M13" s="18" t="s">
        <v>59</v>
      </c>
    </row>
    <row r="14" spans="1:13" x14ac:dyDescent="0.25">
      <c r="A14" s="181" t="s">
        <v>60</v>
      </c>
      <c r="B14" s="182"/>
      <c r="C14" s="182"/>
      <c r="D14" s="182"/>
      <c r="E14" s="148">
        <v>0</v>
      </c>
      <c r="F14" s="148"/>
      <c r="G14" s="180">
        <v>0</v>
      </c>
      <c r="H14" s="180"/>
      <c r="I14" s="176">
        <f>SUM(E14:H14)</f>
        <v>0</v>
      </c>
      <c r="J14" s="176"/>
      <c r="K14" s="176"/>
      <c r="L14" s="19"/>
    </row>
    <row r="15" spans="1:13" x14ac:dyDescent="0.25">
      <c r="A15" s="181" t="s">
        <v>58</v>
      </c>
      <c r="B15" s="182"/>
      <c r="C15" s="182"/>
      <c r="D15" s="182"/>
      <c r="E15" s="148">
        <v>0</v>
      </c>
      <c r="F15" s="148"/>
      <c r="G15" s="180">
        <v>0</v>
      </c>
      <c r="H15" s="180"/>
      <c r="I15" s="176">
        <f>SUM(E15:H15)</f>
        <v>0</v>
      </c>
      <c r="J15" s="176"/>
      <c r="K15" s="176"/>
      <c r="L15" s="19"/>
    </row>
    <row r="16" spans="1:13" x14ac:dyDescent="0.25">
      <c r="A16" s="181" t="s">
        <v>61</v>
      </c>
      <c r="B16" s="182"/>
      <c r="C16" s="182"/>
      <c r="D16" s="182"/>
      <c r="E16" s="148">
        <v>0</v>
      </c>
      <c r="F16" s="148"/>
      <c r="G16" s="180">
        <v>0</v>
      </c>
      <c r="H16" s="180"/>
      <c r="I16" s="176">
        <f>SUM(E16:H16)</f>
        <v>0</v>
      </c>
      <c r="J16" s="176"/>
      <c r="K16" s="176"/>
      <c r="L16" s="19"/>
    </row>
    <row r="17" spans="1:12" x14ac:dyDescent="0.25">
      <c r="A17" s="181" t="s">
        <v>62</v>
      </c>
      <c r="B17" s="182"/>
      <c r="C17" s="182"/>
      <c r="D17" s="182"/>
      <c r="E17" s="148">
        <v>0</v>
      </c>
      <c r="F17" s="148"/>
      <c r="G17" s="180">
        <v>0</v>
      </c>
      <c r="H17" s="180"/>
      <c r="I17" s="176">
        <f t="shared" ref="I17" si="0">SUM(E17:H17)</f>
        <v>0</v>
      </c>
      <c r="J17" s="176"/>
      <c r="K17" s="176"/>
      <c r="L17" s="19"/>
    </row>
    <row r="18" spans="1:12" x14ac:dyDescent="0.25">
      <c r="A18" s="181" t="s">
        <v>63</v>
      </c>
      <c r="B18" s="182"/>
      <c r="C18" s="182"/>
      <c r="D18" s="182"/>
      <c r="E18" s="148">
        <v>0</v>
      </c>
      <c r="F18" s="148"/>
      <c r="G18" s="180">
        <v>0</v>
      </c>
      <c r="H18" s="180"/>
      <c r="I18" s="176">
        <f t="shared" ref="I18:I19" si="1">SUM(E18:H18)</f>
        <v>0</v>
      </c>
      <c r="J18" s="176"/>
      <c r="K18" s="176"/>
      <c r="L18" s="19"/>
    </row>
    <row r="19" spans="1:12" x14ac:dyDescent="0.25">
      <c r="A19" s="181" t="s">
        <v>64</v>
      </c>
      <c r="B19" s="182"/>
      <c r="C19" s="182"/>
      <c r="D19" s="182"/>
      <c r="E19" s="148">
        <v>0</v>
      </c>
      <c r="F19" s="148"/>
      <c r="G19" s="180">
        <v>0</v>
      </c>
      <c r="H19" s="180"/>
      <c r="I19" s="176">
        <f t="shared" si="1"/>
        <v>0</v>
      </c>
      <c r="J19" s="176"/>
      <c r="K19" s="176"/>
      <c r="L19" s="19"/>
    </row>
    <row r="20" spans="1:12" x14ac:dyDescent="0.25">
      <c r="A20" s="181" t="s">
        <v>65</v>
      </c>
      <c r="B20" s="182"/>
      <c r="C20" s="182"/>
      <c r="D20" s="182"/>
      <c r="E20" s="148">
        <v>0</v>
      </c>
      <c r="F20" s="148"/>
      <c r="G20" s="180">
        <v>0</v>
      </c>
      <c r="H20" s="180"/>
      <c r="I20" s="176">
        <f t="shared" ref="I20" si="2">SUM(E20:H20)</f>
        <v>0</v>
      </c>
      <c r="J20" s="176"/>
      <c r="K20" s="176"/>
      <c r="L20" s="19"/>
    </row>
    <row r="21" spans="1:12" x14ac:dyDescent="0.25">
      <c r="A21" s="183" t="s">
        <v>66</v>
      </c>
      <c r="B21" s="184"/>
      <c r="C21" s="184"/>
      <c r="D21" s="184"/>
      <c r="E21" s="176">
        <f>SUM(E14:F20)</f>
        <v>0</v>
      </c>
      <c r="F21" s="176"/>
      <c r="G21" s="176">
        <f>SUM(G14:H20)</f>
        <v>0</v>
      </c>
      <c r="H21" s="176"/>
      <c r="I21" s="176">
        <f>SUM(I14:K20)</f>
        <v>0</v>
      </c>
      <c r="J21" s="176"/>
      <c r="K21" s="176"/>
      <c r="L21" s="19"/>
    </row>
    <row r="22" spans="1:12" x14ac:dyDescent="0.25">
      <c r="A22" s="190" t="s">
        <v>67</v>
      </c>
      <c r="B22" s="191"/>
      <c r="C22" s="191"/>
      <c r="D22" s="191"/>
      <c r="E22" s="191"/>
      <c r="F22" s="191"/>
      <c r="G22" s="191"/>
      <c r="H22" s="191"/>
      <c r="I22" s="191"/>
      <c r="J22" s="191"/>
      <c r="K22" s="191"/>
      <c r="L22" s="19"/>
    </row>
    <row r="23" spans="1:12" x14ac:dyDescent="0.25">
      <c r="A23" s="181" t="s">
        <v>68</v>
      </c>
      <c r="B23" s="182"/>
      <c r="C23" s="182"/>
      <c r="D23" s="182"/>
      <c r="E23" s="148">
        <v>0</v>
      </c>
      <c r="F23" s="148"/>
      <c r="G23" s="180">
        <v>0</v>
      </c>
      <c r="H23" s="180"/>
      <c r="I23" s="176">
        <f>SUM(E23:H23)</f>
        <v>0</v>
      </c>
      <c r="J23" s="176"/>
      <c r="K23" s="176"/>
      <c r="L23" s="19"/>
    </row>
    <row r="24" spans="1:12" x14ac:dyDescent="0.25">
      <c r="A24" s="181" t="s">
        <v>69</v>
      </c>
      <c r="B24" s="182"/>
      <c r="C24" s="182"/>
      <c r="D24" s="182"/>
      <c r="E24" s="148">
        <v>0</v>
      </c>
      <c r="F24" s="148"/>
      <c r="G24" s="180">
        <v>0</v>
      </c>
      <c r="H24" s="180"/>
      <c r="I24" s="176">
        <f>SUM(E24:H24)</f>
        <v>0</v>
      </c>
      <c r="J24" s="176"/>
      <c r="K24" s="176"/>
      <c r="L24" s="19"/>
    </row>
    <row r="25" spans="1:12" x14ac:dyDescent="0.25">
      <c r="A25" s="181" t="s">
        <v>70</v>
      </c>
      <c r="B25" s="182"/>
      <c r="C25" s="182"/>
      <c r="D25" s="182"/>
      <c r="E25" s="148">
        <v>0</v>
      </c>
      <c r="F25" s="148"/>
      <c r="G25" s="180">
        <v>0</v>
      </c>
      <c r="H25" s="180"/>
      <c r="I25" s="176">
        <f>SUM(E25:H25)</f>
        <v>0</v>
      </c>
      <c r="J25" s="176"/>
      <c r="K25" s="176"/>
      <c r="L25" s="19"/>
    </row>
    <row r="26" spans="1:12" x14ac:dyDescent="0.25">
      <c r="A26" s="181" t="s">
        <v>71</v>
      </c>
      <c r="B26" s="182"/>
      <c r="C26" s="182"/>
      <c r="D26" s="182"/>
      <c r="E26" s="148">
        <v>0</v>
      </c>
      <c r="F26" s="148"/>
      <c r="G26" s="180">
        <v>0</v>
      </c>
      <c r="H26" s="180"/>
      <c r="I26" s="176">
        <f t="shared" ref="I26:I31" si="3">SUM(E26:H26)</f>
        <v>0</v>
      </c>
      <c r="J26" s="176"/>
      <c r="K26" s="176"/>
      <c r="L26" s="19"/>
    </row>
    <row r="27" spans="1:12" x14ac:dyDescent="0.25">
      <c r="A27" s="181" t="s">
        <v>72</v>
      </c>
      <c r="B27" s="182"/>
      <c r="C27" s="182"/>
      <c r="D27" s="182"/>
      <c r="E27" s="148">
        <v>0</v>
      </c>
      <c r="F27" s="148"/>
      <c r="G27" s="180">
        <v>0</v>
      </c>
      <c r="H27" s="180"/>
      <c r="I27" s="176">
        <f t="shared" si="3"/>
        <v>0</v>
      </c>
      <c r="J27" s="176"/>
      <c r="K27" s="176"/>
      <c r="L27" s="19"/>
    </row>
    <row r="28" spans="1:12" x14ac:dyDescent="0.25">
      <c r="A28" s="181" t="s">
        <v>73</v>
      </c>
      <c r="B28" s="182"/>
      <c r="C28" s="182"/>
      <c r="D28" s="182"/>
      <c r="E28" s="148">
        <v>0</v>
      </c>
      <c r="F28" s="148"/>
      <c r="G28" s="180">
        <v>0</v>
      </c>
      <c r="H28" s="180"/>
      <c r="I28" s="176">
        <f t="shared" si="3"/>
        <v>0</v>
      </c>
      <c r="J28" s="176"/>
      <c r="K28" s="176"/>
      <c r="L28" s="19"/>
    </row>
    <row r="29" spans="1:12" x14ac:dyDescent="0.25">
      <c r="A29" s="181" t="s">
        <v>74</v>
      </c>
      <c r="B29" s="182"/>
      <c r="C29" s="182"/>
      <c r="D29" s="182"/>
      <c r="E29" s="148">
        <v>0</v>
      </c>
      <c r="F29" s="148"/>
      <c r="G29" s="180">
        <v>0</v>
      </c>
      <c r="H29" s="180"/>
      <c r="I29" s="176">
        <f t="shared" si="3"/>
        <v>0</v>
      </c>
      <c r="J29" s="176"/>
      <c r="K29" s="176"/>
      <c r="L29" s="19"/>
    </row>
    <row r="30" spans="1:12" x14ac:dyDescent="0.25">
      <c r="A30" s="181" t="s">
        <v>75</v>
      </c>
      <c r="B30" s="182"/>
      <c r="C30" s="182"/>
      <c r="D30" s="182"/>
      <c r="E30" s="148">
        <v>0</v>
      </c>
      <c r="F30" s="148"/>
      <c r="G30" s="180">
        <v>0</v>
      </c>
      <c r="H30" s="180"/>
      <c r="I30" s="176">
        <f t="shared" si="3"/>
        <v>0</v>
      </c>
      <c r="J30" s="176"/>
      <c r="K30" s="176"/>
      <c r="L30" s="19"/>
    </row>
    <row r="31" spans="1:12" x14ac:dyDescent="0.25">
      <c r="A31" s="181" t="s">
        <v>76</v>
      </c>
      <c r="B31" s="182"/>
      <c r="C31" s="182"/>
      <c r="D31" s="182"/>
      <c r="E31" s="148">
        <v>0</v>
      </c>
      <c r="F31" s="148"/>
      <c r="G31" s="180">
        <v>0</v>
      </c>
      <c r="H31" s="180"/>
      <c r="I31" s="176">
        <f t="shared" si="3"/>
        <v>0</v>
      </c>
      <c r="J31" s="176"/>
      <c r="K31" s="176"/>
      <c r="L31" s="19"/>
    </row>
    <row r="32" spans="1:12" x14ac:dyDescent="0.25">
      <c r="A32" s="199" t="s">
        <v>77</v>
      </c>
      <c r="B32" s="200"/>
      <c r="C32" s="200"/>
      <c r="D32" s="201"/>
      <c r="E32" s="158">
        <v>0</v>
      </c>
      <c r="F32" s="159"/>
      <c r="G32" s="174">
        <v>0</v>
      </c>
      <c r="H32" s="175"/>
      <c r="I32" s="192">
        <v>0</v>
      </c>
      <c r="J32" s="206"/>
      <c r="K32" s="205"/>
      <c r="L32" s="19"/>
    </row>
    <row r="33" spans="1:12" x14ac:dyDescent="0.25">
      <c r="A33" s="199" t="s">
        <v>78</v>
      </c>
      <c r="B33" s="200"/>
      <c r="C33" s="200"/>
      <c r="D33" s="201"/>
      <c r="E33" s="158">
        <v>0</v>
      </c>
      <c r="F33" s="159"/>
      <c r="G33" s="174">
        <v>0</v>
      </c>
      <c r="H33" s="175"/>
      <c r="I33" s="192">
        <v>0</v>
      </c>
      <c r="J33" s="206"/>
      <c r="K33" s="205"/>
      <c r="L33" s="19"/>
    </row>
    <row r="34" spans="1:12" x14ac:dyDescent="0.25">
      <c r="A34" s="199" t="s">
        <v>19</v>
      </c>
      <c r="B34" s="200"/>
      <c r="C34" s="200"/>
      <c r="D34" s="201"/>
      <c r="E34" s="158">
        <v>0</v>
      </c>
      <c r="F34" s="159"/>
      <c r="G34" s="174">
        <v>0</v>
      </c>
      <c r="H34" s="175"/>
      <c r="I34" s="192">
        <v>0</v>
      </c>
      <c r="J34" s="206"/>
      <c r="K34" s="205"/>
      <c r="L34" s="19"/>
    </row>
    <row r="35" spans="1:12" x14ac:dyDescent="0.25">
      <c r="A35" s="183" t="s">
        <v>79</v>
      </c>
      <c r="B35" s="184"/>
      <c r="C35" s="184"/>
      <c r="D35" s="184"/>
      <c r="E35" s="176">
        <f>SUM(E23:F34)</f>
        <v>0</v>
      </c>
      <c r="F35" s="176"/>
      <c r="G35" s="176">
        <f>SUM(G23:H31)</f>
        <v>0</v>
      </c>
      <c r="H35" s="176"/>
      <c r="I35" s="176">
        <f>SUM(I23:K31)</f>
        <v>0</v>
      </c>
      <c r="J35" s="176"/>
      <c r="K35" s="176"/>
      <c r="L35" s="19"/>
    </row>
    <row r="36" spans="1:12" x14ac:dyDescent="0.25">
      <c r="A36" s="190" t="s">
        <v>80</v>
      </c>
      <c r="B36" s="191"/>
      <c r="C36" s="191"/>
      <c r="D36" s="191"/>
      <c r="E36" s="191"/>
      <c r="F36" s="191"/>
      <c r="G36" s="191"/>
      <c r="H36" s="191"/>
      <c r="I36" s="191"/>
      <c r="J36" s="191"/>
      <c r="K36" s="191"/>
      <c r="L36" s="19"/>
    </row>
    <row r="37" spans="1:12" x14ac:dyDescent="0.25">
      <c r="A37" s="199" t="s">
        <v>81</v>
      </c>
      <c r="B37" s="200"/>
      <c r="C37" s="200"/>
      <c r="D37" s="201"/>
      <c r="E37" s="148">
        <v>0</v>
      </c>
      <c r="F37" s="148"/>
      <c r="G37" s="180">
        <v>0</v>
      </c>
      <c r="H37" s="180"/>
      <c r="I37" s="176">
        <f>SUM(E37:H37)</f>
        <v>0</v>
      </c>
      <c r="J37" s="176"/>
      <c r="K37" s="176"/>
      <c r="L37" s="19"/>
    </row>
    <row r="38" spans="1:12" x14ac:dyDescent="0.25">
      <c r="A38" s="181" t="s">
        <v>82</v>
      </c>
      <c r="B38" s="182"/>
      <c r="C38" s="182"/>
      <c r="D38" s="182"/>
      <c r="E38" s="148">
        <v>0</v>
      </c>
      <c r="F38" s="148"/>
      <c r="G38" s="180">
        <v>0</v>
      </c>
      <c r="H38" s="180"/>
      <c r="I38" s="176">
        <f>SUM(E38:H38)</f>
        <v>0</v>
      </c>
      <c r="J38" s="176"/>
      <c r="K38" s="176"/>
      <c r="L38" s="19"/>
    </row>
    <row r="39" spans="1:12" x14ac:dyDescent="0.25">
      <c r="A39" s="181" t="s">
        <v>83</v>
      </c>
      <c r="B39" s="182"/>
      <c r="C39" s="182"/>
      <c r="D39" s="182"/>
      <c r="E39" s="148">
        <v>0</v>
      </c>
      <c r="F39" s="148"/>
      <c r="G39" s="180">
        <v>0</v>
      </c>
      <c r="H39" s="180"/>
      <c r="I39" s="176">
        <f>SUM(E39:H39)</f>
        <v>0</v>
      </c>
      <c r="J39" s="176"/>
      <c r="K39" s="176"/>
      <c r="L39" s="19"/>
    </row>
    <row r="40" spans="1:12" x14ac:dyDescent="0.25">
      <c r="A40" s="181" t="s">
        <v>84</v>
      </c>
      <c r="B40" s="182"/>
      <c r="C40" s="182"/>
      <c r="D40" s="182"/>
      <c r="E40" s="148">
        <v>0</v>
      </c>
      <c r="F40" s="148"/>
      <c r="G40" s="180">
        <v>0</v>
      </c>
      <c r="H40" s="180"/>
      <c r="I40" s="176">
        <f t="shared" ref="I40:I42" si="4">SUM(E40:H40)</f>
        <v>0</v>
      </c>
      <c r="J40" s="176"/>
      <c r="K40" s="176"/>
      <c r="L40" s="19"/>
    </row>
    <row r="41" spans="1:12" x14ac:dyDescent="0.25">
      <c r="A41" s="181" t="s">
        <v>85</v>
      </c>
      <c r="B41" s="182"/>
      <c r="C41" s="182"/>
      <c r="D41" s="182"/>
      <c r="E41" s="148">
        <v>0</v>
      </c>
      <c r="F41" s="148"/>
      <c r="G41" s="180">
        <v>0</v>
      </c>
      <c r="H41" s="180"/>
      <c r="I41" s="176">
        <f t="shared" si="4"/>
        <v>0</v>
      </c>
      <c r="J41" s="176"/>
      <c r="K41" s="176"/>
      <c r="L41" s="19"/>
    </row>
    <row r="42" spans="1:12" x14ac:dyDescent="0.25">
      <c r="A42" s="181" t="s">
        <v>86</v>
      </c>
      <c r="B42" s="182"/>
      <c r="C42" s="182"/>
      <c r="D42" s="182"/>
      <c r="E42" s="148">
        <v>0</v>
      </c>
      <c r="F42" s="148"/>
      <c r="G42" s="180">
        <v>0</v>
      </c>
      <c r="H42" s="180"/>
      <c r="I42" s="176">
        <f t="shared" si="4"/>
        <v>0</v>
      </c>
      <c r="J42" s="176"/>
      <c r="K42" s="176"/>
      <c r="L42" s="19"/>
    </row>
    <row r="43" spans="1:12" x14ac:dyDescent="0.25">
      <c r="A43" s="183" t="s">
        <v>87</v>
      </c>
      <c r="B43" s="184"/>
      <c r="C43" s="184"/>
      <c r="D43" s="184"/>
      <c r="E43" s="176">
        <f>SUM(E37:F42)</f>
        <v>0</v>
      </c>
      <c r="F43" s="176"/>
      <c r="G43" s="176">
        <f>SUM(G37:H42)</f>
        <v>0</v>
      </c>
      <c r="H43" s="176"/>
      <c r="I43" s="176">
        <f>SUM(I37:K42)</f>
        <v>0</v>
      </c>
      <c r="J43" s="176"/>
      <c r="K43" s="176"/>
      <c r="L43" s="19"/>
    </row>
    <row r="44" spans="1:12" x14ac:dyDescent="0.25">
      <c r="A44" s="190" t="s">
        <v>88</v>
      </c>
      <c r="B44" s="191"/>
      <c r="C44" s="191"/>
      <c r="D44" s="191"/>
      <c r="E44" s="191"/>
      <c r="F44" s="191"/>
      <c r="G44" s="191"/>
      <c r="H44" s="191"/>
      <c r="I44" s="191"/>
      <c r="J44" s="191"/>
      <c r="K44" s="191"/>
      <c r="L44" s="19"/>
    </row>
    <row r="45" spans="1:12" x14ac:dyDescent="0.25">
      <c r="A45" s="181" t="s">
        <v>89</v>
      </c>
      <c r="B45" s="182"/>
      <c r="C45" s="182"/>
      <c r="D45" s="182"/>
      <c r="E45" s="148">
        <v>0</v>
      </c>
      <c r="F45" s="148"/>
      <c r="G45" s="180">
        <v>0</v>
      </c>
      <c r="H45" s="180"/>
      <c r="I45" s="176">
        <f>SUM(E45:H45)</f>
        <v>0</v>
      </c>
      <c r="J45" s="176"/>
      <c r="K45" s="176"/>
      <c r="L45" s="19"/>
    </row>
    <row r="46" spans="1:12" x14ac:dyDescent="0.25">
      <c r="A46" s="181" t="s">
        <v>90</v>
      </c>
      <c r="B46" s="182"/>
      <c r="C46" s="182"/>
      <c r="D46" s="182"/>
      <c r="E46" s="148">
        <v>0</v>
      </c>
      <c r="F46" s="148"/>
      <c r="G46" s="180">
        <v>0</v>
      </c>
      <c r="H46" s="180"/>
      <c r="I46" s="176">
        <f>SUM(E46:H46)</f>
        <v>0</v>
      </c>
      <c r="J46" s="176"/>
      <c r="K46" s="176"/>
      <c r="L46" s="19"/>
    </row>
    <row r="47" spans="1:12" x14ac:dyDescent="0.25">
      <c r="A47" s="181" t="s">
        <v>91</v>
      </c>
      <c r="B47" s="182"/>
      <c r="C47" s="182"/>
      <c r="D47" s="182"/>
      <c r="E47" s="148">
        <v>0</v>
      </c>
      <c r="F47" s="148"/>
      <c r="G47" s="180">
        <v>0</v>
      </c>
      <c r="H47" s="180"/>
      <c r="I47" s="176">
        <f>SUM(E47:H47)</f>
        <v>0</v>
      </c>
      <c r="J47" s="176"/>
      <c r="K47" s="176"/>
      <c r="L47" s="19"/>
    </row>
    <row r="48" spans="1:12" x14ac:dyDescent="0.25">
      <c r="A48" s="181" t="s">
        <v>92</v>
      </c>
      <c r="B48" s="182"/>
      <c r="C48" s="182"/>
      <c r="D48" s="182"/>
      <c r="E48" s="148">
        <v>0</v>
      </c>
      <c r="F48" s="148"/>
      <c r="G48" s="180">
        <v>0</v>
      </c>
      <c r="H48" s="180"/>
      <c r="I48" s="176">
        <f t="shared" ref="I48:I50" si="5">SUM(E48:H48)</f>
        <v>0</v>
      </c>
      <c r="J48" s="176"/>
      <c r="K48" s="176"/>
      <c r="L48" s="19"/>
    </row>
    <row r="49" spans="1:14" x14ac:dyDescent="0.25">
      <c r="A49" s="181" t="s">
        <v>93</v>
      </c>
      <c r="B49" s="182"/>
      <c r="C49" s="182"/>
      <c r="D49" s="182"/>
      <c r="E49" s="148">
        <v>0</v>
      </c>
      <c r="F49" s="148"/>
      <c r="G49" s="180">
        <v>0</v>
      </c>
      <c r="H49" s="180"/>
      <c r="I49" s="176">
        <f t="shared" si="5"/>
        <v>0</v>
      </c>
      <c r="J49" s="176"/>
      <c r="K49" s="176"/>
      <c r="L49" s="19"/>
    </row>
    <row r="50" spans="1:14" x14ac:dyDescent="0.25">
      <c r="A50" s="181" t="s">
        <v>93</v>
      </c>
      <c r="B50" s="182"/>
      <c r="C50" s="182"/>
      <c r="D50" s="182"/>
      <c r="E50" s="148">
        <v>0</v>
      </c>
      <c r="F50" s="148"/>
      <c r="G50" s="180">
        <v>0</v>
      </c>
      <c r="H50" s="180"/>
      <c r="I50" s="176">
        <f t="shared" si="5"/>
        <v>0</v>
      </c>
      <c r="J50" s="176"/>
      <c r="K50" s="176"/>
      <c r="L50" s="19"/>
    </row>
    <row r="51" spans="1:14" x14ac:dyDescent="0.25">
      <c r="A51" s="183" t="s">
        <v>94</v>
      </c>
      <c r="B51" s="184"/>
      <c r="C51" s="184"/>
      <c r="D51" s="184"/>
      <c r="E51" s="176">
        <f>SUM(E45:F50)</f>
        <v>0</v>
      </c>
      <c r="F51" s="176"/>
      <c r="G51" s="176">
        <f>SUM(G45:H50)</f>
        <v>0</v>
      </c>
      <c r="H51" s="176"/>
      <c r="I51" s="176">
        <f>SUM(I45:K50)</f>
        <v>0</v>
      </c>
      <c r="J51" s="176"/>
      <c r="K51" s="176"/>
      <c r="L51" s="19"/>
    </row>
    <row r="52" spans="1:14" x14ac:dyDescent="0.25">
      <c r="A52" s="190" t="s">
        <v>95</v>
      </c>
      <c r="B52" s="191"/>
      <c r="C52" s="191"/>
      <c r="D52" s="191"/>
      <c r="E52" s="191"/>
      <c r="F52" s="191"/>
      <c r="G52" s="191"/>
      <c r="H52" s="191"/>
      <c r="I52" s="191"/>
      <c r="J52" s="191"/>
      <c r="K52" s="191"/>
      <c r="L52" s="19"/>
    </row>
    <row r="53" spans="1:14" x14ac:dyDescent="0.25">
      <c r="A53" s="181" t="s">
        <v>96</v>
      </c>
      <c r="B53" s="182"/>
      <c r="C53" s="182"/>
      <c r="D53" s="182"/>
      <c r="E53" s="148">
        <v>0</v>
      </c>
      <c r="F53" s="148"/>
      <c r="G53" s="180">
        <v>0</v>
      </c>
      <c r="H53" s="180"/>
      <c r="I53" s="176">
        <f>SUM(E53:H53)</f>
        <v>0</v>
      </c>
      <c r="J53" s="176"/>
      <c r="K53" s="176"/>
      <c r="L53" s="19"/>
    </row>
    <row r="54" spans="1:14" x14ac:dyDescent="0.25">
      <c r="A54" s="181" t="s">
        <v>97</v>
      </c>
      <c r="B54" s="182"/>
      <c r="C54" s="182"/>
      <c r="D54" s="182"/>
      <c r="E54" s="148">
        <v>0</v>
      </c>
      <c r="F54" s="148"/>
      <c r="G54" s="180">
        <v>0</v>
      </c>
      <c r="H54" s="180"/>
      <c r="I54" s="176">
        <f>SUM(E54:H54)</f>
        <v>0</v>
      </c>
      <c r="J54" s="176"/>
      <c r="K54" s="176"/>
      <c r="L54" s="19"/>
    </row>
    <row r="55" spans="1:14" x14ac:dyDescent="0.25">
      <c r="A55" s="181" t="s">
        <v>98</v>
      </c>
      <c r="B55" s="182"/>
      <c r="C55" s="182"/>
      <c r="D55" s="182"/>
      <c r="E55" s="148">
        <v>0</v>
      </c>
      <c r="F55" s="148"/>
      <c r="G55" s="180">
        <v>0</v>
      </c>
      <c r="H55" s="180"/>
      <c r="I55" s="176">
        <f t="shared" ref="I55:I57" si="6">SUM(E55:H55)</f>
        <v>0</v>
      </c>
      <c r="J55" s="176"/>
      <c r="K55" s="176"/>
      <c r="L55" s="19"/>
    </row>
    <row r="56" spans="1:14" x14ac:dyDescent="0.25">
      <c r="A56" s="181" t="s">
        <v>99</v>
      </c>
      <c r="B56" s="182"/>
      <c r="C56" s="182"/>
      <c r="D56" s="182"/>
      <c r="E56" s="148">
        <v>0</v>
      </c>
      <c r="F56" s="148"/>
      <c r="G56" s="180">
        <v>0</v>
      </c>
      <c r="H56" s="180"/>
      <c r="I56" s="176">
        <f t="shared" si="6"/>
        <v>0</v>
      </c>
      <c r="J56" s="176"/>
      <c r="K56" s="176"/>
      <c r="L56" s="19"/>
    </row>
    <row r="57" spans="1:14" x14ac:dyDescent="0.25">
      <c r="A57" s="181" t="s">
        <v>100</v>
      </c>
      <c r="B57" s="182"/>
      <c r="C57" s="182"/>
      <c r="D57" s="182"/>
      <c r="E57" s="148">
        <v>0</v>
      </c>
      <c r="F57" s="148"/>
      <c r="G57" s="180">
        <v>0</v>
      </c>
      <c r="H57" s="180"/>
      <c r="I57" s="176">
        <f t="shared" si="6"/>
        <v>0</v>
      </c>
      <c r="J57" s="176"/>
      <c r="K57" s="176"/>
      <c r="L57" s="19"/>
    </row>
    <row r="58" spans="1:14" x14ac:dyDescent="0.25">
      <c r="A58" s="183" t="s">
        <v>101</v>
      </c>
      <c r="B58" s="184"/>
      <c r="C58" s="184"/>
      <c r="D58" s="184"/>
      <c r="E58" s="176">
        <f>SUM(E53:F57)</f>
        <v>0</v>
      </c>
      <c r="F58" s="176"/>
      <c r="G58" s="176">
        <f>SUM(G53:H57)</f>
        <v>0</v>
      </c>
      <c r="H58" s="176"/>
      <c r="I58" s="176">
        <f>SUM(I53:K57)</f>
        <v>0</v>
      </c>
      <c r="J58" s="176"/>
      <c r="K58" s="176"/>
      <c r="L58" s="19"/>
    </row>
    <row r="59" spans="1:14" x14ac:dyDescent="0.25">
      <c r="A59" s="228" t="s">
        <v>102</v>
      </c>
      <c r="B59" s="229"/>
      <c r="C59" s="229"/>
      <c r="D59" s="229"/>
      <c r="E59" s="229"/>
      <c r="F59" s="229"/>
      <c r="G59" s="229"/>
      <c r="H59" s="229"/>
      <c r="I59" s="229"/>
      <c r="J59" s="229"/>
      <c r="K59" s="230"/>
      <c r="L59" s="19"/>
    </row>
    <row r="60" spans="1:14" x14ac:dyDescent="0.25">
      <c r="A60" s="231" t="s">
        <v>103</v>
      </c>
      <c r="B60" s="231"/>
      <c r="C60" s="231"/>
      <c r="D60" s="231"/>
      <c r="E60" s="232">
        <v>0</v>
      </c>
      <c r="F60" s="232"/>
      <c r="G60" s="208">
        <v>0</v>
      </c>
      <c r="H60" s="208"/>
      <c r="I60" s="207">
        <f>SUM(E60:H60)</f>
        <v>0</v>
      </c>
      <c r="J60" s="207"/>
      <c r="K60" s="207"/>
      <c r="L60" s="19"/>
    </row>
    <row r="61" spans="1:14" x14ac:dyDescent="0.25">
      <c r="A61" s="231" t="s">
        <v>104</v>
      </c>
      <c r="B61" s="231"/>
      <c r="C61" s="231"/>
      <c r="D61" s="231"/>
      <c r="E61" s="232">
        <v>0</v>
      </c>
      <c r="F61" s="232"/>
      <c r="G61" s="208">
        <v>0</v>
      </c>
      <c r="H61" s="208"/>
      <c r="I61" s="207">
        <f>SUM(E61:H61)</f>
        <v>0</v>
      </c>
      <c r="J61" s="207"/>
      <c r="K61" s="207"/>
      <c r="L61" s="19"/>
    </row>
    <row r="62" spans="1:14" x14ac:dyDescent="0.25">
      <c r="A62" s="233" t="s">
        <v>105</v>
      </c>
      <c r="B62" s="233"/>
      <c r="C62" s="233"/>
      <c r="D62" s="233"/>
      <c r="E62" s="207">
        <f>SUM(E60:F61)</f>
        <v>0</v>
      </c>
      <c r="F62" s="207"/>
      <c r="G62" s="207">
        <f>SUM(G60:H61)</f>
        <v>0</v>
      </c>
      <c r="H62" s="207"/>
      <c r="I62" s="207">
        <f>SUM(I60:K61)</f>
        <v>0</v>
      </c>
      <c r="J62" s="207"/>
      <c r="K62" s="207"/>
      <c r="L62" s="19"/>
      <c r="N62" s="60"/>
    </row>
    <row r="63" spans="1:14" x14ac:dyDescent="0.25">
      <c r="A63" s="224" t="s">
        <v>106</v>
      </c>
      <c r="B63" s="225"/>
      <c r="C63" s="225"/>
      <c r="D63" s="225"/>
      <c r="E63" s="225"/>
      <c r="F63" s="225"/>
      <c r="G63" s="225"/>
      <c r="H63" s="225"/>
      <c r="I63" s="225"/>
      <c r="J63" s="225"/>
      <c r="K63" s="226"/>
      <c r="L63" s="19"/>
    </row>
    <row r="64" spans="1:14" x14ac:dyDescent="0.25">
      <c r="A64" s="183" t="s">
        <v>107</v>
      </c>
      <c r="B64" s="184"/>
      <c r="C64" s="184"/>
      <c r="D64" s="184"/>
      <c r="E64" s="176">
        <f>SUM(E12+E58+E62+E51+E43+E35+E21)</f>
        <v>0</v>
      </c>
      <c r="F64" s="176"/>
      <c r="G64" s="176">
        <f>SUM(G58+G62+G51+G43+G35+G21)</f>
        <v>0</v>
      </c>
      <c r="H64" s="176"/>
      <c r="I64" s="176">
        <f>SUM(E64:H64)</f>
        <v>0</v>
      </c>
      <c r="J64" s="176"/>
      <c r="K64" s="176"/>
      <c r="L64" s="19"/>
    </row>
    <row r="65" spans="1:13" x14ac:dyDescent="0.25">
      <c r="A65" s="183" t="s">
        <v>108</v>
      </c>
      <c r="B65" s="184"/>
      <c r="C65" s="184"/>
      <c r="D65" s="184"/>
      <c r="E65" s="176" t="e">
        <f>E64/'Project Info'!K38</f>
        <v>#DIV/0!</v>
      </c>
      <c r="F65" s="176"/>
      <c r="G65" s="227"/>
      <c r="H65" s="227"/>
      <c r="I65" s="227"/>
      <c r="J65" s="227"/>
      <c r="K65" s="227"/>
      <c r="L65" s="19"/>
    </row>
    <row r="66" spans="1:13" x14ac:dyDescent="0.25">
      <c r="A66" s="20"/>
      <c r="L66" s="19"/>
    </row>
    <row r="67" spans="1:13" x14ac:dyDescent="0.25">
      <c r="A67" s="234" t="s">
        <v>109</v>
      </c>
      <c r="B67" s="234"/>
      <c r="C67" s="234"/>
      <c r="D67" s="234"/>
      <c r="E67" s="234"/>
      <c r="F67" s="234"/>
      <c r="G67" s="234"/>
      <c r="H67" s="234"/>
      <c r="I67" s="234"/>
      <c r="J67" s="234"/>
      <c r="K67" s="234"/>
      <c r="L67" s="19"/>
    </row>
    <row r="68" spans="1:13" x14ac:dyDescent="0.25">
      <c r="A68" s="43"/>
      <c r="B68" s="43"/>
      <c r="C68" s="43"/>
      <c r="D68" s="43"/>
      <c r="E68" s="43"/>
      <c r="F68" s="43"/>
      <c r="G68" s="43"/>
      <c r="H68" s="43"/>
      <c r="I68" s="43"/>
      <c r="J68" s="43"/>
      <c r="K68" s="43"/>
      <c r="L68" s="19"/>
    </row>
    <row r="69" spans="1:13" x14ac:dyDescent="0.25">
      <c r="A69" s="216" t="s">
        <v>110</v>
      </c>
      <c r="B69" s="217"/>
      <c r="C69" s="217"/>
      <c r="D69" s="218"/>
      <c r="E69" s="218"/>
      <c r="F69" s="218"/>
      <c r="G69" s="218"/>
      <c r="H69" s="218"/>
      <c r="I69" s="218"/>
      <c r="J69" s="219"/>
      <c r="K69" s="43"/>
      <c r="L69" s="19"/>
    </row>
    <row r="70" spans="1:13" ht="15" customHeight="1" x14ac:dyDescent="0.25">
      <c r="A70" s="209" t="s">
        <v>111</v>
      </c>
      <c r="B70" s="210"/>
      <c r="C70" s="210"/>
      <c r="D70" s="210"/>
      <c r="E70" s="210"/>
      <c r="F70" s="210"/>
      <c r="G70" s="210"/>
      <c r="H70" s="210"/>
      <c r="I70" s="210"/>
      <c r="J70" s="211"/>
      <c r="K70" s="43"/>
      <c r="L70" s="19"/>
    </row>
    <row r="71" spans="1:13" x14ac:dyDescent="0.25">
      <c r="A71" s="212"/>
      <c r="B71" s="210"/>
      <c r="C71" s="210"/>
      <c r="D71" s="210"/>
      <c r="E71" s="210"/>
      <c r="F71" s="210"/>
      <c r="G71" s="210"/>
      <c r="H71" s="210"/>
      <c r="I71" s="210"/>
      <c r="J71" s="211"/>
      <c r="K71" s="43"/>
      <c r="L71" s="19"/>
    </row>
    <row r="72" spans="1:13" x14ac:dyDescent="0.25">
      <c r="A72" s="213"/>
      <c r="B72" s="214"/>
      <c r="C72" s="214"/>
      <c r="D72" s="214"/>
      <c r="E72" s="214"/>
      <c r="F72" s="214"/>
      <c r="G72" s="214"/>
      <c r="H72" s="214"/>
      <c r="I72" s="214"/>
      <c r="J72" s="215"/>
      <c r="K72" s="43"/>
      <c r="L72" s="19"/>
    </row>
    <row r="73" spans="1:13" ht="29.1" customHeight="1" x14ac:dyDescent="0.25">
      <c r="A73" s="44" t="s">
        <v>112</v>
      </c>
      <c r="B73" s="189" t="s">
        <v>113</v>
      </c>
      <c r="C73" s="189"/>
      <c r="D73" s="189" t="s">
        <v>114</v>
      </c>
      <c r="E73" s="189"/>
      <c r="F73" s="30" t="s">
        <v>115</v>
      </c>
      <c r="G73" s="45" t="s">
        <v>116</v>
      </c>
      <c r="H73" s="221" t="s">
        <v>117</v>
      </c>
      <c r="I73" s="222"/>
      <c r="J73" s="223"/>
      <c r="K73" s="46"/>
      <c r="L73" s="19"/>
    </row>
    <row r="74" spans="1:13" x14ac:dyDescent="0.25">
      <c r="A74" s="47"/>
      <c r="B74" s="189"/>
      <c r="C74" s="189"/>
      <c r="D74" s="189"/>
      <c r="E74" s="189"/>
      <c r="F74" s="30"/>
      <c r="G74" s="45"/>
      <c r="H74" s="30"/>
      <c r="I74" s="30"/>
      <c r="J74" s="48"/>
      <c r="K74" s="49"/>
      <c r="L74" s="19"/>
      <c r="M74" s="18" t="s">
        <v>118</v>
      </c>
    </row>
    <row r="75" spans="1:13" ht="14.45" customHeight="1" x14ac:dyDescent="0.25">
      <c r="A75" s="50"/>
      <c r="B75" s="142" t="s">
        <v>119</v>
      </c>
      <c r="C75" s="142"/>
      <c r="D75" s="148">
        <v>0</v>
      </c>
      <c r="E75" s="148"/>
      <c r="F75" s="51"/>
      <c r="G75" s="52"/>
      <c r="H75" s="192">
        <f>IF(D75=0, 0, (PMT(F75/12, G75*12,-D75,0)*12))</f>
        <v>0</v>
      </c>
      <c r="I75" s="206"/>
      <c r="J75" s="220"/>
      <c r="L75" s="19"/>
    </row>
    <row r="76" spans="1:13" x14ac:dyDescent="0.25">
      <c r="A76" s="50"/>
      <c r="B76" s="142" t="s">
        <v>119</v>
      </c>
      <c r="C76" s="142"/>
      <c r="D76" s="148">
        <v>0</v>
      </c>
      <c r="E76" s="148"/>
      <c r="F76" s="51"/>
      <c r="G76" s="52"/>
      <c r="H76" s="192">
        <f>IF(D76=0, 0, (PMT(F76/12, G76*12,-D76,0)*12))</f>
        <v>0</v>
      </c>
      <c r="I76" s="206"/>
      <c r="J76" s="220"/>
      <c r="L76" s="19"/>
    </row>
    <row r="77" spans="1:13" x14ac:dyDescent="0.25">
      <c r="A77" s="50"/>
      <c r="B77" s="142" t="s">
        <v>119</v>
      </c>
      <c r="C77" s="142"/>
      <c r="D77" s="148">
        <v>0</v>
      </c>
      <c r="E77" s="148"/>
      <c r="F77" s="51"/>
      <c r="G77" s="52"/>
      <c r="H77" s="192">
        <f>IF(D77=0, 0, (PMT(F77/12, G77*12,-D77,0)*12))</f>
        <v>0</v>
      </c>
      <c r="I77" s="206"/>
      <c r="J77" s="220"/>
      <c r="L77" s="19"/>
    </row>
    <row r="78" spans="1:13" x14ac:dyDescent="0.25">
      <c r="A78" s="50"/>
      <c r="B78" s="142" t="s">
        <v>120</v>
      </c>
      <c r="C78" s="142"/>
      <c r="D78" s="148">
        <v>0</v>
      </c>
      <c r="E78" s="148"/>
      <c r="F78" s="51"/>
      <c r="G78" s="52"/>
      <c r="H78" s="53"/>
      <c r="I78" s="53"/>
      <c r="J78" s="54"/>
      <c r="L78" s="19"/>
    </row>
    <row r="79" spans="1:13" x14ac:dyDescent="0.25">
      <c r="A79" s="50"/>
      <c r="B79" s="142" t="s">
        <v>120</v>
      </c>
      <c r="C79" s="142"/>
      <c r="D79" s="148">
        <v>0</v>
      </c>
      <c r="E79" s="148"/>
      <c r="F79" s="51"/>
      <c r="G79" s="52"/>
      <c r="H79" s="53"/>
      <c r="I79" s="53"/>
      <c r="J79" s="54"/>
      <c r="L79" s="19"/>
    </row>
    <row r="80" spans="1:13" x14ac:dyDescent="0.25">
      <c r="A80" s="50"/>
      <c r="B80" s="142" t="s">
        <v>120</v>
      </c>
      <c r="C80" s="142"/>
      <c r="D80" s="148">
        <v>0</v>
      </c>
      <c r="E80" s="148"/>
      <c r="F80" s="51"/>
      <c r="G80" s="52"/>
      <c r="H80" s="53"/>
      <c r="I80" s="53"/>
      <c r="J80" s="54"/>
      <c r="L80" s="19"/>
    </row>
    <row r="81" spans="1:12" x14ac:dyDescent="0.25">
      <c r="A81" s="50"/>
      <c r="B81" s="142" t="s">
        <v>121</v>
      </c>
      <c r="C81" s="142"/>
      <c r="D81" s="148">
        <v>0</v>
      </c>
      <c r="E81" s="148"/>
      <c r="F81" s="51"/>
      <c r="G81" s="52"/>
      <c r="H81" s="53"/>
      <c r="I81" s="53"/>
      <c r="J81" s="54"/>
      <c r="L81" s="19"/>
    </row>
    <row r="82" spans="1:12" x14ac:dyDescent="0.25">
      <c r="A82" s="50"/>
      <c r="B82" s="142" t="s">
        <v>121</v>
      </c>
      <c r="C82" s="142"/>
      <c r="D82" s="148">
        <v>0</v>
      </c>
      <c r="E82" s="148"/>
      <c r="F82" s="51"/>
      <c r="G82" s="52"/>
      <c r="H82" s="53"/>
      <c r="I82" s="53"/>
      <c r="J82" s="54"/>
      <c r="L82" s="19"/>
    </row>
    <row r="83" spans="1:12" ht="15.75" thickBot="1" x14ac:dyDescent="0.3">
      <c r="A83" s="55"/>
      <c r="J83" s="56"/>
      <c r="L83" s="19"/>
    </row>
    <row r="84" spans="1:12" x14ac:dyDescent="0.25">
      <c r="A84" s="151" t="s">
        <v>122</v>
      </c>
      <c r="B84" s="152"/>
      <c r="C84" s="152"/>
      <c r="D84" s="153">
        <f>SUM(D75:E82)</f>
        <v>0</v>
      </c>
      <c r="E84" s="154"/>
      <c r="F84" s="57"/>
      <c r="G84" s="57"/>
      <c r="H84" s="57"/>
      <c r="I84" s="57"/>
      <c r="J84" s="58"/>
      <c r="L84" s="19"/>
    </row>
    <row r="85" spans="1:12" x14ac:dyDescent="0.25">
      <c r="A85" s="59"/>
      <c r="B85" s="59"/>
      <c r="C85" s="59"/>
      <c r="D85" s="60"/>
      <c r="L85" s="19"/>
    </row>
    <row r="86" spans="1:12" ht="15.75" thickBot="1" x14ac:dyDescent="0.3">
      <c r="A86" s="59"/>
      <c r="B86" s="59"/>
      <c r="C86" s="59"/>
      <c r="D86" s="60"/>
      <c r="E86" s="60"/>
      <c r="L86" s="19"/>
    </row>
    <row r="87" spans="1:12" x14ac:dyDescent="0.25">
      <c r="A87" s="168" t="s">
        <v>123</v>
      </c>
      <c r="B87" s="169"/>
      <c r="C87" s="169"/>
      <c r="D87" s="170"/>
      <c r="E87" s="170"/>
      <c r="F87" s="170"/>
      <c r="G87" s="171"/>
      <c r="L87" s="19"/>
    </row>
    <row r="88" spans="1:12" ht="27.6" customHeight="1" x14ac:dyDescent="0.25">
      <c r="A88" s="177" t="s">
        <v>124</v>
      </c>
      <c r="B88" s="178"/>
      <c r="C88" s="178"/>
      <c r="D88" s="178"/>
      <c r="E88" s="178"/>
      <c r="F88" s="178"/>
      <c r="G88" s="179"/>
      <c r="H88" s="61"/>
      <c r="I88" s="61"/>
      <c r="L88" s="19"/>
    </row>
    <row r="89" spans="1:12" ht="45" x14ac:dyDescent="0.25">
      <c r="A89" s="62" t="s">
        <v>112</v>
      </c>
      <c r="B89" s="155" t="s">
        <v>113</v>
      </c>
      <c r="C89" s="155"/>
      <c r="D89" s="156" t="s">
        <v>114</v>
      </c>
      <c r="E89" s="156"/>
      <c r="F89" s="63" t="s">
        <v>115</v>
      </c>
      <c r="G89" s="64" t="s">
        <v>125</v>
      </c>
      <c r="L89" s="19"/>
    </row>
    <row r="90" spans="1:12" x14ac:dyDescent="0.25">
      <c r="A90" s="65"/>
      <c r="B90" s="143" t="s">
        <v>126</v>
      </c>
      <c r="C90" s="157"/>
      <c r="D90" s="158">
        <v>0</v>
      </c>
      <c r="E90" s="159"/>
      <c r="F90" s="29"/>
      <c r="G90" s="66"/>
      <c r="L90" s="19"/>
    </row>
    <row r="91" spans="1:12" x14ac:dyDescent="0.25">
      <c r="A91" s="65"/>
      <c r="B91" s="143" t="s">
        <v>126</v>
      </c>
      <c r="C91" s="157"/>
      <c r="D91" s="158">
        <v>0</v>
      </c>
      <c r="E91" s="159"/>
      <c r="F91" s="29"/>
      <c r="G91" s="66"/>
      <c r="L91" s="19"/>
    </row>
    <row r="92" spans="1:12" x14ac:dyDescent="0.25">
      <c r="A92" s="65"/>
      <c r="B92" s="143" t="s">
        <v>127</v>
      </c>
      <c r="C92" s="157"/>
      <c r="D92" s="158">
        <v>0</v>
      </c>
      <c r="E92" s="159"/>
      <c r="F92" s="29"/>
      <c r="G92" s="66"/>
      <c r="L92" s="19"/>
    </row>
    <row r="93" spans="1:12" ht="15.75" thickBot="1" x14ac:dyDescent="0.3">
      <c r="A93" s="67"/>
      <c r="B93" s="36"/>
      <c r="C93" s="36"/>
      <c r="D93" s="68"/>
      <c r="E93" s="68"/>
      <c r="G93" s="19"/>
      <c r="L93" s="19"/>
    </row>
    <row r="94" spans="1:12" ht="15.75" thickBot="1" x14ac:dyDescent="0.3">
      <c r="A94" s="185" t="s">
        <v>122</v>
      </c>
      <c r="B94" s="186"/>
      <c r="C94" s="186"/>
      <c r="D94" s="195">
        <f>SUM(D90:E92)</f>
        <v>0</v>
      </c>
      <c r="E94" s="196"/>
      <c r="F94" s="38"/>
      <c r="G94" s="39"/>
      <c r="L94" s="19"/>
    </row>
    <row r="95" spans="1:12" ht="15.75" thickBot="1" x14ac:dyDescent="0.3">
      <c r="A95" s="67"/>
      <c r="B95" s="36"/>
      <c r="C95" s="36"/>
      <c r="D95" s="68"/>
      <c r="E95" s="68"/>
      <c r="L95" s="19"/>
    </row>
    <row r="96" spans="1:12" x14ac:dyDescent="0.25">
      <c r="A96" s="172" t="s">
        <v>128</v>
      </c>
      <c r="B96" s="173"/>
      <c r="C96" s="173"/>
      <c r="D96" s="146">
        <f>D84</f>
        <v>0</v>
      </c>
      <c r="E96" s="147"/>
      <c r="L96" s="19"/>
    </row>
    <row r="97" spans="1:13" x14ac:dyDescent="0.25">
      <c r="A97" s="162" t="s">
        <v>129</v>
      </c>
      <c r="B97" s="163"/>
      <c r="C97" s="163"/>
      <c r="D97" s="160">
        <f>(D96)-E64</f>
        <v>0</v>
      </c>
      <c r="E97" s="161"/>
      <c r="L97" s="19"/>
    </row>
    <row r="98" spans="1:13" x14ac:dyDescent="0.25">
      <c r="A98" s="162" t="s">
        <v>130</v>
      </c>
      <c r="B98" s="163"/>
      <c r="C98" s="163"/>
      <c r="D98" s="164">
        <v>0</v>
      </c>
      <c r="E98" s="165"/>
      <c r="L98" s="19"/>
    </row>
    <row r="99" spans="1:13" x14ac:dyDescent="0.25">
      <c r="A99" s="149" t="s">
        <v>131</v>
      </c>
      <c r="B99" s="150"/>
      <c r="C99" s="150"/>
      <c r="D99" s="166" t="e">
        <f>D98/'Project Info'!K38</f>
        <v>#DIV/0!</v>
      </c>
      <c r="E99" s="167"/>
      <c r="L99" s="19"/>
    </row>
    <row r="100" spans="1:13" x14ac:dyDescent="0.25">
      <c r="A100" s="67"/>
      <c r="B100" s="36"/>
      <c r="C100" s="36"/>
      <c r="D100" s="68"/>
      <c r="E100" s="68"/>
      <c r="L100" s="19"/>
    </row>
    <row r="101" spans="1:13" ht="15.75" thickBot="1" x14ac:dyDescent="0.3">
      <c r="A101" s="37"/>
      <c r="B101" s="38"/>
      <c r="C101" s="38"/>
      <c r="D101" s="38"/>
      <c r="E101" s="38"/>
      <c r="F101" s="38"/>
      <c r="G101" s="38"/>
      <c r="H101" s="38"/>
      <c r="I101" s="38"/>
      <c r="J101" s="38"/>
      <c r="K101" s="38"/>
      <c r="L101" s="39"/>
    </row>
    <row r="104" spans="1:13" x14ac:dyDescent="0.25">
      <c r="M104" s="18" t="s">
        <v>132</v>
      </c>
    </row>
    <row r="105" spans="1:13" x14ac:dyDescent="0.25">
      <c r="M105" s="18" t="s">
        <v>133</v>
      </c>
    </row>
  </sheetData>
  <sheetProtection sheet="1" objects="1" scenarios="1"/>
  <mergeCells count="263">
    <mergeCell ref="H73:J73"/>
    <mergeCell ref="A65:D65"/>
    <mergeCell ref="I56:K56"/>
    <mergeCell ref="I57:K57"/>
    <mergeCell ref="I58:K58"/>
    <mergeCell ref="A64:D64"/>
    <mergeCell ref="E64:F64"/>
    <mergeCell ref="G64:H64"/>
    <mergeCell ref="I64:K64"/>
    <mergeCell ref="A63:K63"/>
    <mergeCell ref="E58:F58"/>
    <mergeCell ref="E65:F65"/>
    <mergeCell ref="G65:H65"/>
    <mergeCell ref="I65:K65"/>
    <mergeCell ref="A59:K59"/>
    <mergeCell ref="A61:D61"/>
    <mergeCell ref="A60:D60"/>
    <mergeCell ref="E60:F60"/>
    <mergeCell ref="E61:F61"/>
    <mergeCell ref="G60:H60"/>
    <mergeCell ref="A62:D62"/>
    <mergeCell ref="E62:F62"/>
    <mergeCell ref="A67:K67"/>
    <mergeCell ref="B73:C73"/>
    <mergeCell ref="B74:C74"/>
    <mergeCell ref="B75:C75"/>
    <mergeCell ref="B76:C76"/>
    <mergeCell ref="B77:C77"/>
    <mergeCell ref="B78:C78"/>
    <mergeCell ref="D74:E74"/>
    <mergeCell ref="D75:E75"/>
    <mergeCell ref="D76:E76"/>
    <mergeCell ref="D77:E77"/>
    <mergeCell ref="D78:E78"/>
    <mergeCell ref="A70:J72"/>
    <mergeCell ref="A69:J69"/>
    <mergeCell ref="G62:H62"/>
    <mergeCell ref="I62:K62"/>
    <mergeCell ref="H75:J75"/>
    <mergeCell ref="H76:J76"/>
    <mergeCell ref="H77:J77"/>
    <mergeCell ref="G15:H15"/>
    <mergeCell ref="I15:K15"/>
    <mergeCell ref="I16:K16"/>
    <mergeCell ref="A21:D21"/>
    <mergeCell ref="E21:F21"/>
    <mergeCell ref="G21:H21"/>
    <mergeCell ref="I21:K21"/>
    <mergeCell ref="A17:D17"/>
    <mergeCell ref="E17:F17"/>
    <mergeCell ref="G17:H17"/>
    <mergeCell ref="I17:K17"/>
    <mergeCell ref="A18:D18"/>
    <mergeCell ref="E18:F18"/>
    <mergeCell ref="G18:H18"/>
    <mergeCell ref="I18:K18"/>
    <mergeCell ref="A15:D15"/>
    <mergeCell ref="A57:D57"/>
    <mergeCell ref="I48:K48"/>
    <mergeCell ref="A58:D58"/>
    <mergeCell ref="E53:F53"/>
    <mergeCell ref="E54:F54"/>
    <mergeCell ref="E55:F55"/>
    <mergeCell ref="E56:F56"/>
    <mergeCell ref="E57:F57"/>
    <mergeCell ref="E49:F49"/>
    <mergeCell ref="E50:F50"/>
    <mergeCell ref="A52:K52"/>
    <mergeCell ref="G49:H49"/>
    <mergeCell ref="G50:H50"/>
    <mergeCell ref="G51:H51"/>
    <mergeCell ref="I46:K46"/>
    <mergeCell ref="E15:F15"/>
    <mergeCell ref="A16:D16"/>
    <mergeCell ref="E16:F16"/>
    <mergeCell ref="G16:H16"/>
    <mergeCell ref="A56:D56"/>
    <mergeCell ref="E34:F34"/>
    <mergeCell ref="G34:H34"/>
    <mergeCell ref="A36:K36"/>
    <mergeCell ref="I34:K34"/>
    <mergeCell ref="A33:D33"/>
    <mergeCell ref="G35:H35"/>
    <mergeCell ref="A34:D34"/>
    <mergeCell ref="G28:H28"/>
    <mergeCell ref="G29:H29"/>
    <mergeCell ref="G30:H30"/>
    <mergeCell ref="A37:D37"/>
    <mergeCell ref="A28:D28"/>
    <mergeCell ref="A29:D29"/>
    <mergeCell ref="A30:D30"/>
    <mergeCell ref="G31:H31"/>
    <mergeCell ref="E42:F42"/>
    <mergeCell ref="E43:F43"/>
    <mergeCell ref="I47:K47"/>
    <mergeCell ref="I28:K28"/>
    <mergeCell ref="I61:K61"/>
    <mergeCell ref="A55:D55"/>
    <mergeCell ref="I53:K53"/>
    <mergeCell ref="I54:K54"/>
    <mergeCell ref="I55:K55"/>
    <mergeCell ref="A53:D53"/>
    <mergeCell ref="A54:D54"/>
    <mergeCell ref="I51:K51"/>
    <mergeCell ref="G45:H45"/>
    <mergeCell ref="G46:H46"/>
    <mergeCell ref="G47:H47"/>
    <mergeCell ref="G48:H48"/>
    <mergeCell ref="G61:H61"/>
    <mergeCell ref="I60:K60"/>
    <mergeCell ref="G53:H53"/>
    <mergeCell ref="G54:H54"/>
    <mergeCell ref="G55:H55"/>
    <mergeCell ref="G56:H56"/>
    <mergeCell ref="G57:H57"/>
    <mergeCell ref="G58:H58"/>
    <mergeCell ref="E47:F47"/>
    <mergeCell ref="E48:F48"/>
    <mergeCell ref="I45:K45"/>
    <mergeCell ref="I26:K26"/>
    <mergeCell ref="A13:K13"/>
    <mergeCell ref="I33:K33"/>
    <mergeCell ref="E33:F33"/>
    <mergeCell ref="G33:H33"/>
    <mergeCell ref="I31:K31"/>
    <mergeCell ref="E27:F27"/>
    <mergeCell ref="E28:F28"/>
    <mergeCell ref="E29:F29"/>
    <mergeCell ref="E30:F30"/>
    <mergeCell ref="E31:F31"/>
    <mergeCell ref="A23:D23"/>
    <mergeCell ref="I19:K19"/>
    <mergeCell ref="A20:D20"/>
    <mergeCell ref="E20:F20"/>
    <mergeCell ref="G20:H20"/>
    <mergeCell ref="I20:K20"/>
    <mergeCell ref="G26:H26"/>
    <mergeCell ref="G27:H27"/>
    <mergeCell ref="A26:D26"/>
    <mergeCell ref="A27:D27"/>
    <mergeCell ref="I30:K30"/>
    <mergeCell ref="G25:H25"/>
    <mergeCell ref="I27:K27"/>
    <mergeCell ref="A11:D11"/>
    <mergeCell ref="I37:K37"/>
    <mergeCell ref="I38:K38"/>
    <mergeCell ref="I39:K39"/>
    <mergeCell ref="G11:H11"/>
    <mergeCell ref="I11:K11"/>
    <mergeCell ref="I49:K49"/>
    <mergeCell ref="I50:K50"/>
    <mergeCell ref="A24:D24"/>
    <mergeCell ref="G23:H23"/>
    <mergeCell ref="G24:H24"/>
    <mergeCell ref="A19:D19"/>
    <mergeCell ref="E19:F19"/>
    <mergeCell ref="G19:H19"/>
    <mergeCell ref="E32:F32"/>
    <mergeCell ref="G32:H32"/>
    <mergeCell ref="I32:K32"/>
    <mergeCell ref="A32:D32"/>
    <mergeCell ref="E23:F23"/>
    <mergeCell ref="E24:F24"/>
    <mergeCell ref="A22:K22"/>
    <mergeCell ref="I23:K23"/>
    <mergeCell ref="I24:K24"/>
    <mergeCell ref="I25:K25"/>
    <mergeCell ref="G39:H39"/>
    <mergeCell ref="I29:K29"/>
    <mergeCell ref="I9:K9"/>
    <mergeCell ref="D94:E94"/>
    <mergeCell ref="A1:J3"/>
    <mergeCell ref="A5:K5"/>
    <mergeCell ref="E8:F8"/>
    <mergeCell ref="G8:H8"/>
    <mergeCell ref="I8:K8"/>
    <mergeCell ref="A14:D14"/>
    <mergeCell ref="E14:F14"/>
    <mergeCell ref="G14:H14"/>
    <mergeCell ref="I14:K14"/>
    <mergeCell ref="A6:K6"/>
    <mergeCell ref="A10:D10"/>
    <mergeCell ref="E10:F10"/>
    <mergeCell ref="G10:H10"/>
    <mergeCell ref="I10:K10"/>
    <mergeCell ref="A9:D9"/>
    <mergeCell ref="E9:F9"/>
    <mergeCell ref="A12:D12"/>
    <mergeCell ref="E12:F12"/>
    <mergeCell ref="G12:H12"/>
    <mergeCell ref="I12:K12"/>
    <mergeCell ref="E45:F45"/>
    <mergeCell ref="E11:F11"/>
    <mergeCell ref="A8:D8"/>
    <mergeCell ref="D73:E73"/>
    <mergeCell ref="E25:F25"/>
    <mergeCell ref="E26:F26"/>
    <mergeCell ref="A31:D31"/>
    <mergeCell ref="A35:D35"/>
    <mergeCell ref="A38:D38"/>
    <mergeCell ref="A39:D39"/>
    <mergeCell ref="A40:D40"/>
    <mergeCell ref="A25:D25"/>
    <mergeCell ref="E35:F35"/>
    <mergeCell ref="A42:D42"/>
    <mergeCell ref="A43:D43"/>
    <mergeCell ref="A41:D41"/>
    <mergeCell ref="A44:K44"/>
    <mergeCell ref="E37:F37"/>
    <mergeCell ref="E38:F38"/>
    <mergeCell ref="E39:F39"/>
    <mergeCell ref="E40:F40"/>
    <mergeCell ref="I35:K35"/>
    <mergeCell ref="G37:H37"/>
    <mergeCell ref="G38:H38"/>
    <mergeCell ref="A96:C96"/>
    <mergeCell ref="G9:H9"/>
    <mergeCell ref="A97:C97"/>
    <mergeCell ref="I40:K40"/>
    <mergeCell ref="I41:K41"/>
    <mergeCell ref="E41:F41"/>
    <mergeCell ref="A88:G88"/>
    <mergeCell ref="G40:H40"/>
    <mergeCell ref="G41:H41"/>
    <mergeCell ref="G42:H42"/>
    <mergeCell ref="G43:H43"/>
    <mergeCell ref="I42:K42"/>
    <mergeCell ref="I43:K43"/>
    <mergeCell ref="E51:F51"/>
    <mergeCell ref="A50:D50"/>
    <mergeCell ref="A51:D51"/>
    <mergeCell ref="A45:D45"/>
    <mergeCell ref="A46:D46"/>
    <mergeCell ref="A47:D47"/>
    <mergeCell ref="A48:D48"/>
    <mergeCell ref="A49:D49"/>
    <mergeCell ref="D91:E91"/>
    <mergeCell ref="D92:E92"/>
    <mergeCell ref="A94:C94"/>
    <mergeCell ref="D96:E96"/>
    <mergeCell ref="E46:F46"/>
    <mergeCell ref="A99:C99"/>
    <mergeCell ref="B79:C79"/>
    <mergeCell ref="B80:C80"/>
    <mergeCell ref="B81:C81"/>
    <mergeCell ref="B82:C82"/>
    <mergeCell ref="A84:C84"/>
    <mergeCell ref="D84:E84"/>
    <mergeCell ref="D79:E79"/>
    <mergeCell ref="D80:E80"/>
    <mergeCell ref="D81:E81"/>
    <mergeCell ref="D82:E82"/>
    <mergeCell ref="B89:C89"/>
    <mergeCell ref="D89:E89"/>
    <mergeCell ref="B90:C90"/>
    <mergeCell ref="B91:C91"/>
    <mergeCell ref="B92:C92"/>
    <mergeCell ref="D90:E90"/>
    <mergeCell ref="D97:E97"/>
    <mergeCell ref="A98:C98"/>
    <mergeCell ref="D98:E98"/>
    <mergeCell ref="D99:E99"/>
    <mergeCell ref="A87:G87"/>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88"/>
  <sheetViews>
    <sheetView tabSelected="1" topLeftCell="A61" workbookViewId="0">
      <selection activeCell="O76" sqref="O76"/>
    </sheetView>
  </sheetViews>
  <sheetFormatPr defaultColWidth="8.85546875" defaultRowHeight="15" x14ac:dyDescent="0.25"/>
  <cols>
    <col min="1" max="2" width="8.85546875" style="18"/>
    <col min="3" max="3" width="9.28515625" style="18" customWidth="1"/>
    <col min="4" max="4" width="8.85546875" style="18"/>
    <col min="5" max="5" width="9.42578125" style="18" customWidth="1"/>
    <col min="6" max="6" width="10.42578125" style="18" customWidth="1"/>
    <col min="7" max="7" width="8.85546875" style="18"/>
    <col min="8" max="8" width="10.140625" style="18" bestFit="1" customWidth="1"/>
    <col min="9" max="9" width="10.42578125" style="18" customWidth="1"/>
    <col min="10" max="13" width="8.85546875" style="18"/>
    <col min="14" max="14" width="10.7109375" style="18" bestFit="1" customWidth="1"/>
    <col min="15" max="16384" width="8.85546875" style="18"/>
  </cols>
  <sheetData>
    <row r="1" spans="1:13" x14ac:dyDescent="0.25">
      <c r="A1" s="125" t="s">
        <v>134</v>
      </c>
      <c r="B1" s="126"/>
      <c r="C1" s="126"/>
      <c r="D1" s="126"/>
      <c r="E1" s="126"/>
      <c r="F1" s="126"/>
      <c r="G1" s="126"/>
      <c r="H1" s="126"/>
      <c r="I1" s="126"/>
      <c r="J1" s="127"/>
      <c r="K1" s="16"/>
      <c r="L1" s="42"/>
    </row>
    <row r="2" spans="1:13" x14ac:dyDescent="0.25">
      <c r="A2" s="128"/>
      <c r="B2" s="129"/>
      <c r="C2" s="129"/>
      <c r="D2" s="129"/>
      <c r="E2" s="129"/>
      <c r="F2" s="129"/>
      <c r="G2" s="129"/>
      <c r="H2" s="129"/>
      <c r="I2" s="129"/>
      <c r="J2" s="130"/>
      <c r="L2" s="19"/>
    </row>
    <row r="3" spans="1:13" x14ac:dyDescent="0.25">
      <c r="A3" s="131"/>
      <c r="B3" s="132"/>
      <c r="C3" s="132"/>
      <c r="D3" s="132"/>
      <c r="E3" s="132"/>
      <c r="F3" s="132"/>
      <c r="G3" s="132"/>
      <c r="H3" s="132"/>
      <c r="I3" s="132"/>
      <c r="J3" s="133"/>
      <c r="L3" s="19"/>
    </row>
    <row r="4" spans="1:13" x14ac:dyDescent="0.25">
      <c r="A4" s="20"/>
      <c r="L4" s="19"/>
    </row>
    <row r="5" spans="1:13" x14ac:dyDescent="0.25">
      <c r="A5" s="104" t="s">
        <v>135</v>
      </c>
      <c r="B5" s="105"/>
      <c r="C5" s="105"/>
      <c r="D5" s="105"/>
      <c r="E5" s="105"/>
      <c r="F5" s="105"/>
      <c r="G5" s="105"/>
      <c r="H5" s="105"/>
      <c r="I5" s="105"/>
      <c r="J5" s="105"/>
      <c r="K5" s="106"/>
      <c r="L5" s="19"/>
    </row>
    <row r="6" spans="1:13" x14ac:dyDescent="0.25">
      <c r="A6" s="43"/>
      <c r="B6" s="43"/>
      <c r="C6" s="43"/>
      <c r="D6" s="136" t="s">
        <v>3</v>
      </c>
      <c r="E6" s="136"/>
      <c r="F6" s="136"/>
      <c r="G6" s="136"/>
      <c r="H6" s="136"/>
      <c r="I6" s="43"/>
      <c r="J6" s="43"/>
      <c r="K6" s="43"/>
      <c r="L6" s="19"/>
    </row>
    <row r="7" spans="1:13" x14ac:dyDescent="0.25">
      <c r="A7" s="20"/>
      <c r="L7" s="19"/>
    </row>
    <row r="8" spans="1:13" x14ac:dyDescent="0.25">
      <c r="A8" s="236" t="s">
        <v>136</v>
      </c>
      <c r="B8" s="237"/>
      <c r="C8" s="237"/>
      <c r="D8" s="237" t="s">
        <v>137</v>
      </c>
      <c r="E8" s="237"/>
      <c r="F8" s="237"/>
      <c r="G8" s="238" t="s">
        <v>138</v>
      </c>
      <c r="H8" s="238"/>
      <c r="I8" s="238"/>
      <c r="J8" s="237" t="s">
        <v>139</v>
      </c>
      <c r="K8" s="239"/>
      <c r="L8" s="19"/>
    </row>
    <row r="9" spans="1:13" x14ac:dyDescent="0.25">
      <c r="A9" s="190" t="s">
        <v>140</v>
      </c>
      <c r="B9" s="191"/>
      <c r="C9" s="191"/>
      <c r="D9" s="191"/>
      <c r="E9" s="191"/>
      <c r="F9" s="191"/>
      <c r="G9" s="191"/>
      <c r="H9" s="191"/>
      <c r="I9" s="191"/>
      <c r="J9" s="191"/>
      <c r="K9" s="191"/>
      <c r="L9" s="19"/>
    </row>
    <row r="10" spans="1:13" x14ac:dyDescent="0.25">
      <c r="A10" s="181" t="s">
        <v>141</v>
      </c>
      <c r="B10" s="182"/>
      <c r="C10" s="182"/>
      <c r="D10" s="148">
        <v>0</v>
      </c>
      <c r="E10" s="148"/>
      <c r="F10" s="148"/>
      <c r="G10" s="176" t="e">
        <f>D10/'Project Info'!K38</f>
        <v>#DIV/0!</v>
      </c>
      <c r="H10" s="235"/>
      <c r="I10" s="235"/>
      <c r="J10" s="176" t="e">
        <f t="shared" ref="J10:J15" si="0">G10/12</f>
        <v>#DIV/0!</v>
      </c>
      <c r="K10" s="235"/>
      <c r="L10" s="19"/>
      <c r="M10" s="18" t="s">
        <v>142</v>
      </c>
    </row>
    <row r="11" spans="1:13" x14ac:dyDescent="0.25">
      <c r="A11" s="181" t="s">
        <v>143</v>
      </c>
      <c r="B11" s="182"/>
      <c r="C11" s="182"/>
      <c r="D11" s="148">
        <v>0</v>
      </c>
      <c r="E11" s="148"/>
      <c r="F11" s="148"/>
      <c r="G11" s="176" t="e">
        <f>D11/'Project Info'!K38</f>
        <v>#DIV/0!</v>
      </c>
      <c r="H11" s="235"/>
      <c r="I11" s="235"/>
      <c r="J11" s="176" t="e">
        <f t="shared" si="0"/>
        <v>#DIV/0!</v>
      </c>
      <c r="K11" s="235"/>
      <c r="L11" s="19"/>
    </row>
    <row r="12" spans="1:13" x14ac:dyDescent="0.25">
      <c r="A12" s="181" t="s">
        <v>144</v>
      </c>
      <c r="B12" s="182"/>
      <c r="C12" s="182"/>
      <c r="D12" s="148">
        <v>0</v>
      </c>
      <c r="E12" s="148"/>
      <c r="F12" s="148"/>
      <c r="G12" s="176" t="e">
        <f>D12/'Project Info'!K38</f>
        <v>#DIV/0!</v>
      </c>
      <c r="H12" s="235"/>
      <c r="I12" s="235"/>
      <c r="J12" s="176" t="e">
        <f t="shared" si="0"/>
        <v>#DIV/0!</v>
      </c>
      <c r="K12" s="235"/>
      <c r="L12" s="19"/>
    </row>
    <row r="13" spans="1:13" x14ac:dyDescent="0.25">
      <c r="A13" s="181" t="s">
        <v>71</v>
      </c>
      <c r="B13" s="182"/>
      <c r="C13" s="182"/>
      <c r="D13" s="148">
        <v>0</v>
      </c>
      <c r="E13" s="148"/>
      <c r="F13" s="148"/>
      <c r="G13" s="176" t="e">
        <f>D13/'Project Info'!K38</f>
        <v>#DIV/0!</v>
      </c>
      <c r="H13" s="235"/>
      <c r="I13" s="235"/>
      <c r="J13" s="176" t="e">
        <f t="shared" si="0"/>
        <v>#DIV/0!</v>
      </c>
      <c r="K13" s="235"/>
      <c r="L13" s="19"/>
    </row>
    <row r="14" spans="1:13" x14ac:dyDescent="0.25">
      <c r="A14" s="181" t="s">
        <v>145</v>
      </c>
      <c r="B14" s="182"/>
      <c r="C14" s="182"/>
      <c r="D14" s="148">
        <v>0</v>
      </c>
      <c r="E14" s="148"/>
      <c r="F14" s="148"/>
      <c r="G14" s="176" t="e">
        <f>D14/'Project Info'!K38</f>
        <v>#DIV/0!</v>
      </c>
      <c r="H14" s="235"/>
      <c r="I14" s="235"/>
      <c r="J14" s="176" t="e">
        <f t="shared" si="0"/>
        <v>#DIV/0!</v>
      </c>
      <c r="K14" s="235"/>
      <c r="L14" s="19"/>
    </row>
    <row r="15" spans="1:13" x14ac:dyDescent="0.25">
      <c r="A15" s="181" t="s">
        <v>19</v>
      </c>
      <c r="B15" s="182"/>
      <c r="C15" s="182"/>
      <c r="D15" s="148">
        <v>0</v>
      </c>
      <c r="E15" s="148"/>
      <c r="F15" s="148"/>
      <c r="G15" s="176" t="e">
        <f>D15/'Project Info'!K38</f>
        <v>#DIV/0!</v>
      </c>
      <c r="H15" s="235"/>
      <c r="I15" s="235"/>
      <c r="J15" s="176" t="e">
        <f t="shared" si="0"/>
        <v>#DIV/0!</v>
      </c>
      <c r="K15" s="235"/>
      <c r="L15" s="19"/>
    </row>
    <row r="16" spans="1:13" x14ac:dyDescent="0.25">
      <c r="A16" s="183" t="s">
        <v>146</v>
      </c>
      <c r="B16" s="184"/>
      <c r="C16" s="184"/>
      <c r="D16" s="148">
        <v>0</v>
      </c>
      <c r="E16" s="148"/>
      <c r="F16" s="148"/>
      <c r="G16" s="176" t="e">
        <f>SUM(G10:I15)</f>
        <v>#DIV/0!</v>
      </c>
      <c r="H16" s="235"/>
      <c r="I16" s="235"/>
      <c r="J16" s="176" t="e">
        <f>SUM(J10:K15)</f>
        <v>#DIV/0!</v>
      </c>
      <c r="K16" s="235"/>
      <c r="L16" s="19"/>
    </row>
    <row r="17" spans="1:12" x14ac:dyDescent="0.25">
      <c r="A17" s="190" t="s">
        <v>147</v>
      </c>
      <c r="B17" s="191"/>
      <c r="C17" s="191"/>
      <c r="D17" s="191"/>
      <c r="E17" s="191"/>
      <c r="F17" s="191"/>
      <c r="G17" s="191"/>
      <c r="H17" s="191"/>
      <c r="I17" s="191"/>
      <c r="J17" s="191"/>
      <c r="K17" s="191"/>
      <c r="L17" s="19"/>
    </row>
    <row r="18" spans="1:12" x14ac:dyDescent="0.25">
      <c r="A18" s="181" t="s">
        <v>148</v>
      </c>
      <c r="B18" s="182"/>
      <c r="C18" s="182"/>
      <c r="D18" s="148">
        <v>0</v>
      </c>
      <c r="E18" s="148"/>
      <c r="F18" s="148"/>
      <c r="G18" s="176" t="e">
        <f>D18/'Project Info'!K38</f>
        <v>#DIV/0!</v>
      </c>
      <c r="H18" s="235"/>
      <c r="I18" s="235"/>
      <c r="J18" s="176" t="e">
        <f t="shared" ref="J18:J26" si="1">G18/12</f>
        <v>#DIV/0!</v>
      </c>
      <c r="K18" s="235"/>
      <c r="L18" s="19"/>
    </row>
    <row r="19" spans="1:12" x14ac:dyDescent="0.25">
      <c r="A19" s="181" t="s">
        <v>149</v>
      </c>
      <c r="B19" s="182"/>
      <c r="C19" s="182"/>
      <c r="D19" s="148">
        <v>0</v>
      </c>
      <c r="E19" s="148"/>
      <c r="F19" s="148"/>
      <c r="G19" s="176" t="e">
        <f>D19/'Project Info'!K38</f>
        <v>#DIV/0!</v>
      </c>
      <c r="H19" s="235"/>
      <c r="I19" s="235"/>
      <c r="J19" s="176" t="e">
        <f t="shared" si="1"/>
        <v>#DIV/0!</v>
      </c>
      <c r="K19" s="235"/>
      <c r="L19" s="19"/>
    </row>
    <row r="20" spans="1:12" x14ac:dyDescent="0.25">
      <c r="A20" s="181" t="s">
        <v>150</v>
      </c>
      <c r="B20" s="182"/>
      <c r="C20" s="182"/>
      <c r="D20" s="148">
        <v>0</v>
      </c>
      <c r="E20" s="148"/>
      <c r="F20" s="148"/>
      <c r="G20" s="176" t="e">
        <f>D20/'Project Info'!K38</f>
        <v>#DIV/0!</v>
      </c>
      <c r="H20" s="235"/>
      <c r="I20" s="235"/>
      <c r="J20" s="176" t="e">
        <f t="shared" si="1"/>
        <v>#DIV/0!</v>
      </c>
      <c r="K20" s="235"/>
      <c r="L20" s="19"/>
    </row>
    <row r="21" spans="1:12" x14ac:dyDescent="0.25">
      <c r="A21" s="181" t="s">
        <v>238</v>
      </c>
      <c r="B21" s="182"/>
      <c r="C21" s="182"/>
      <c r="D21" s="148">
        <v>0</v>
      </c>
      <c r="E21" s="148"/>
      <c r="F21" s="148"/>
      <c r="G21" s="176" t="e">
        <f>D21/'Project Info'!K38</f>
        <v>#DIV/0!</v>
      </c>
      <c r="H21" s="235"/>
      <c r="I21" s="235"/>
      <c r="J21" s="176" t="e">
        <f t="shared" si="1"/>
        <v>#DIV/0!</v>
      </c>
      <c r="K21" s="235"/>
      <c r="L21" s="19"/>
    </row>
    <row r="22" spans="1:12" x14ac:dyDescent="0.25">
      <c r="A22" s="181" t="s">
        <v>151</v>
      </c>
      <c r="B22" s="182"/>
      <c r="C22" s="182"/>
      <c r="D22" s="148">
        <v>0</v>
      </c>
      <c r="E22" s="148"/>
      <c r="F22" s="148"/>
      <c r="G22" s="176" t="e">
        <f>D22/'Project Info'!K38</f>
        <v>#DIV/0!</v>
      </c>
      <c r="H22" s="235"/>
      <c r="I22" s="235"/>
      <c r="J22" s="176" t="e">
        <f t="shared" si="1"/>
        <v>#DIV/0!</v>
      </c>
      <c r="K22" s="235"/>
      <c r="L22" s="19"/>
    </row>
    <row r="23" spans="1:12" x14ac:dyDescent="0.25">
      <c r="A23" s="181" t="s">
        <v>152</v>
      </c>
      <c r="B23" s="182"/>
      <c r="C23" s="182"/>
      <c r="D23" s="148">
        <v>0</v>
      </c>
      <c r="E23" s="148"/>
      <c r="F23" s="148"/>
      <c r="G23" s="176" t="e">
        <f>D23/'Project Info'!K38</f>
        <v>#DIV/0!</v>
      </c>
      <c r="H23" s="235"/>
      <c r="I23" s="235"/>
      <c r="J23" s="176" t="e">
        <f t="shared" si="1"/>
        <v>#DIV/0!</v>
      </c>
      <c r="K23" s="235"/>
      <c r="L23" s="19"/>
    </row>
    <row r="24" spans="1:12" x14ac:dyDescent="0.25">
      <c r="A24" s="181" t="s">
        <v>153</v>
      </c>
      <c r="B24" s="182"/>
      <c r="C24" s="182"/>
      <c r="D24" s="148">
        <v>0</v>
      </c>
      <c r="E24" s="148"/>
      <c r="F24" s="148"/>
      <c r="G24" s="176" t="e">
        <f>D24/'Project Info'!K38</f>
        <v>#DIV/0!</v>
      </c>
      <c r="H24" s="235"/>
      <c r="I24" s="235"/>
      <c r="J24" s="176" t="e">
        <f t="shared" si="1"/>
        <v>#DIV/0!</v>
      </c>
      <c r="K24" s="235"/>
      <c r="L24" s="19"/>
    </row>
    <row r="25" spans="1:12" x14ac:dyDescent="0.25">
      <c r="A25" s="181" t="s">
        <v>154</v>
      </c>
      <c r="B25" s="182"/>
      <c r="C25" s="182"/>
      <c r="D25" s="148">
        <v>0</v>
      </c>
      <c r="E25" s="148"/>
      <c r="F25" s="148"/>
      <c r="G25" s="176" t="e">
        <f>D25/'Project Info'!K38</f>
        <v>#DIV/0!</v>
      </c>
      <c r="H25" s="235"/>
      <c r="I25" s="235"/>
      <c r="J25" s="176" t="e">
        <f t="shared" si="1"/>
        <v>#DIV/0!</v>
      </c>
      <c r="K25" s="235"/>
      <c r="L25" s="19"/>
    </row>
    <row r="26" spans="1:12" x14ac:dyDescent="0.25">
      <c r="A26" s="181" t="s">
        <v>19</v>
      </c>
      <c r="B26" s="182"/>
      <c r="C26" s="182"/>
      <c r="D26" s="148">
        <v>0</v>
      </c>
      <c r="E26" s="148"/>
      <c r="F26" s="148"/>
      <c r="G26" s="176" t="e">
        <f>D26/'Project Info'!K38</f>
        <v>#DIV/0!</v>
      </c>
      <c r="H26" s="235"/>
      <c r="I26" s="235"/>
      <c r="J26" s="176" t="e">
        <f t="shared" si="1"/>
        <v>#DIV/0!</v>
      </c>
      <c r="K26" s="235"/>
      <c r="L26" s="19"/>
    </row>
    <row r="27" spans="1:12" x14ac:dyDescent="0.25">
      <c r="A27" s="183" t="s">
        <v>155</v>
      </c>
      <c r="B27" s="184"/>
      <c r="C27" s="184"/>
      <c r="D27" s="148">
        <v>0</v>
      </c>
      <c r="E27" s="148"/>
      <c r="F27" s="148"/>
      <c r="G27" s="176" t="e">
        <f>SUM(G18:I26)</f>
        <v>#DIV/0!</v>
      </c>
      <c r="H27" s="235"/>
      <c r="I27" s="235"/>
      <c r="J27" s="176" t="e">
        <f>SUM(J18:K26)</f>
        <v>#DIV/0!</v>
      </c>
      <c r="K27" s="235"/>
      <c r="L27" s="19"/>
    </row>
    <row r="28" spans="1:12" x14ac:dyDescent="0.25">
      <c r="A28" s="190" t="s">
        <v>156</v>
      </c>
      <c r="B28" s="191"/>
      <c r="C28" s="191"/>
      <c r="D28" s="191"/>
      <c r="E28" s="191"/>
      <c r="F28" s="191"/>
      <c r="G28" s="191"/>
      <c r="H28" s="191"/>
      <c r="I28" s="191"/>
      <c r="J28" s="191"/>
      <c r="K28" s="191"/>
      <c r="L28" s="19"/>
    </row>
    <row r="29" spans="1:12" x14ac:dyDescent="0.25">
      <c r="A29" s="181" t="s">
        <v>157</v>
      </c>
      <c r="B29" s="182"/>
      <c r="C29" s="182"/>
      <c r="D29" s="148">
        <v>0</v>
      </c>
      <c r="E29" s="148"/>
      <c r="F29" s="148"/>
      <c r="G29" s="176" t="e">
        <f>D29/'Project Info'!K38</f>
        <v>#DIV/0!</v>
      </c>
      <c r="H29" s="176"/>
      <c r="I29" s="176"/>
      <c r="J29" s="176" t="e">
        <f>G29/12</f>
        <v>#DIV/0!</v>
      </c>
      <c r="K29" s="176"/>
      <c r="L29" s="19"/>
    </row>
    <row r="30" spans="1:12" x14ac:dyDescent="0.25">
      <c r="A30" s="181" t="s">
        <v>158</v>
      </c>
      <c r="B30" s="182"/>
      <c r="C30" s="182"/>
      <c r="D30" s="148">
        <v>0</v>
      </c>
      <c r="E30" s="148"/>
      <c r="F30" s="148"/>
      <c r="G30" s="176" t="e">
        <f>D30/'Project Info'!K38</f>
        <v>#DIV/0!</v>
      </c>
      <c r="H30" s="176"/>
      <c r="I30" s="176"/>
      <c r="J30" s="176" t="e">
        <f>G30/12</f>
        <v>#DIV/0!</v>
      </c>
      <c r="K30" s="176"/>
      <c r="L30" s="19"/>
    </row>
    <row r="31" spans="1:12" x14ac:dyDescent="0.25">
      <c r="A31" s="181" t="s">
        <v>159</v>
      </c>
      <c r="B31" s="182"/>
      <c r="C31" s="182"/>
      <c r="D31" s="148">
        <v>0</v>
      </c>
      <c r="E31" s="148"/>
      <c r="F31" s="148"/>
      <c r="G31" s="176" t="e">
        <f>D31/'Project Info'!K38</f>
        <v>#DIV/0!</v>
      </c>
      <c r="H31" s="176"/>
      <c r="I31" s="176"/>
      <c r="J31" s="176" t="e">
        <f>G31/12</f>
        <v>#DIV/0!</v>
      </c>
      <c r="K31" s="176"/>
      <c r="L31" s="19"/>
    </row>
    <row r="32" spans="1:12" x14ac:dyDescent="0.25">
      <c r="A32" s="181" t="s">
        <v>160</v>
      </c>
      <c r="B32" s="182"/>
      <c r="C32" s="182"/>
      <c r="D32" s="148">
        <v>0</v>
      </c>
      <c r="E32" s="148"/>
      <c r="F32" s="148"/>
      <c r="G32" s="176" t="e">
        <f>D32/'Project Info'!K38</f>
        <v>#DIV/0!</v>
      </c>
      <c r="H32" s="176"/>
      <c r="I32" s="176"/>
      <c r="J32" s="176" t="e">
        <f>G32/12</f>
        <v>#DIV/0!</v>
      </c>
      <c r="K32" s="176"/>
      <c r="L32" s="19"/>
    </row>
    <row r="33" spans="1:12" x14ac:dyDescent="0.25">
      <c r="A33" s="181" t="s">
        <v>161</v>
      </c>
      <c r="B33" s="182"/>
      <c r="C33" s="182"/>
      <c r="D33" s="148">
        <v>0</v>
      </c>
      <c r="E33" s="148"/>
      <c r="F33" s="148"/>
      <c r="G33" s="176" t="e">
        <f>D33/'Project Info'!K38</f>
        <v>#DIV/0!</v>
      </c>
      <c r="H33" s="176"/>
      <c r="I33" s="176"/>
      <c r="J33" s="176" t="e">
        <f>G33/12</f>
        <v>#DIV/0!</v>
      </c>
      <c r="K33" s="176"/>
      <c r="L33" s="19"/>
    </row>
    <row r="34" spans="1:12" x14ac:dyDescent="0.25">
      <c r="A34" s="181" t="s">
        <v>162</v>
      </c>
      <c r="B34" s="182"/>
      <c r="C34" s="182"/>
      <c r="D34" s="148">
        <v>0</v>
      </c>
      <c r="E34" s="148"/>
      <c r="F34" s="148"/>
      <c r="G34" s="176" t="e">
        <f>D34/'Project Info'!K38</f>
        <v>#DIV/0!</v>
      </c>
      <c r="H34" s="176"/>
      <c r="I34" s="176"/>
      <c r="J34" s="176" t="e">
        <f t="shared" ref="J34:J39" si="2">G34/12</f>
        <v>#DIV/0!</v>
      </c>
      <c r="K34" s="176"/>
      <c r="L34" s="19"/>
    </row>
    <row r="35" spans="1:12" x14ac:dyDescent="0.25">
      <c r="A35" s="181" t="s">
        <v>163</v>
      </c>
      <c r="B35" s="182"/>
      <c r="C35" s="182"/>
      <c r="D35" s="148">
        <v>0</v>
      </c>
      <c r="E35" s="148"/>
      <c r="F35" s="148"/>
      <c r="G35" s="176" t="e">
        <f>D35/'Project Info'!K38</f>
        <v>#DIV/0!</v>
      </c>
      <c r="H35" s="176"/>
      <c r="I35" s="176"/>
      <c r="J35" s="176" t="e">
        <f t="shared" si="2"/>
        <v>#DIV/0!</v>
      </c>
      <c r="K35" s="176"/>
      <c r="L35" s="19"/>
    </row>
    <row r="36" spans="1:12" x14ac:dyDescent="0.25">
      <c r="A36" s="181" t="s">
        <v>164</v>
      </c>
      <c r="B36" s="182"/>
      <c r="C36" s="182"/>
      <c r="D36" s="148">
        <v>0</v>
      </c>
      <c r="E36" s="148"/>
      <c r="F36" s="148"/>
      <c r="G36" s="176" t="e">
        <f>D36/'Project Info'!K38</f>
        <v>#DIV/0!</v>
      </c>
      <c r="H36" s="176"/>
      <c r="I36" s="176"/>
      <c r="J36" s="176" t="e">
        <f t="shared" si="2"/>
        <v>#DIV/0!</v>
      </c>
      <c r="K36" s="176"/>
      <c r="L36" s="19"/>
    </row>
    <row r="37" spans="1:12" x14ac:dyDescent="0.25">
      <c r="A37" s="181" t="s">
        <v>165</v>
      </c>
      <c r="B37" s="182"/>
      <c r="C37" s="182"/>
      <c r="D37" s="148">
        <v>0</v>
      </c>
      <c r="E37" s="148"/>
      <c r="F37" s="148"/>
      <c r="G37" s="176" t="e">
        <f>D37/'Project Info'!K38</f>
        <v>#DIV/0!</v>
      </c>
      <c r="H37" s="176"/>
      <c r="I37" s="176"/>
      <c r="J37" s="176" t="e">
        <f t="shared" si="2"/>
        <v>#DIV/0!</v>
      </c>
      <c r="K37" s="176"/>
      <c r="L37" s="19"/>
    </row>
    <row r="38" spans="1:12" x14ac:dyDescent="0.25">
      <c r="A38" s="181" t="s">
        <v>166</v>
      </c>
      <c r="B38" s="182"/>
      <c r="C38" s="182"/>
      <c r="D38" s="148">
        <v>0</v>
      </c>
      <c r="E38" s="148"/>
      <c r="F38" s="148"/>
      <c r="G38" s="176" t="e">
        <f>D38/'Project Info'!K38</f>
        <v>#DIV/0!</v>
      </c>
      <c r="H38" s="176"/>
      <c r="I38" s="176"/>
      <c r="J38" s="176" t="e">
        <f t="shared" si="2"/>
        <v>#DIV/0!</v>
      </c>
      <c r="K38" s="176"/>
      <c r="L38" s="19"/>
    </row>
    <row r="39" spans="1:12" x14ac:dyDescent="0.25">
      <c r="A39" s="181" t="s">
        <v>167</v>
      </c>
      <c r="B39" s="182"/>
      <c r="C39" s="182"/>
      <c r="D39" s="148">
        <v>0</v>
      </c>
      <c r="E39" s="148"/>
      <c r="F39" s="148"/>
      <c r="G39" s="176" t="e">
        <f>D39/'Project Info'!K38</f>
        <v>#DIV/0!</v>
      </c>
      <c r="H39" s="176"/>
      <c r="I39" s="176"/>
      <c r="J39" s="176" t="e">
        <f t="shared" si="2"/>
        <v>#DIV/0!</v>
      </c>
      <c r="K39" s="176"/>
      <c r="L39" s="19"/>
    </row>
    <row r="40" spans="1:12" x14ac:dyDescent="0.25">
      <c r="A40" s="183" t="s">
        <v>168</v>
      </c>
      <c r="B40" s="184"/>
      <c r="C40" s="184"/>
      <c r="D40" s="148">
        <v>0</v>
      </c>
      <c r="E40" s="148"/>
      <c r="F40" s="148"/>
      <c r="G40" s="176" t="e">
        <f>SUM(G29:I39)</f>
        <v>#DIV/0!</v>
      </c>
      <c r="H40" s="176"/>
      <c r="I40" s="176"/>
      <c r="J40" s="176" t="e">
        <f>SUM(J29:K39)</f>
        <v>#DIV/0!</v>
      </c>
      <c r="K40" s="176"/>
      <c r="L40" s="19"/>
    </row>
    <row r="41" spans="1:12" x14ac:dyDescent="0.25">
      <c r="A41" s="190" t="s">
        <v>169</v>
      </c>
      <c r="B41" s="191"/>
      <c r="C41" s="191"/>
      <c r="D41" s="191"/>
      <c r="E41" s="191"/>
      <c r="F41" s="191"/>
      <c r="G41" s="191"/>
      <c r="H41" s="191"/>
      <c r="I41" s="191"/>
      <c r="J41" s="191"/>
      <c r="K41" s="191"/>
      <c r="L41" s="19"/>
    </row>
    <row r="42" spans="1:12" x14ac:dyDescent="0.25">
      <c r="A42" s="181" t="s">
        <v>170</v>
      </c>
      <c r="B42" s="182"/>
      <c r="C42" s="182"/>
      <c r="D42" s="148">
        <v>0</v>
      </c>
      <c r="E42" s="148"/>
      <c r="F42" s="148"/>
      <c r="G42" s="176" t="e">
        <f>D42/'Project Info'!K38</f>
        <v>#DIV/0!</v>
      </c>
      <c r="H42" s="235"/>
      <c r="I42" s="235"/>
      <c r="J42" s="176" t="e">
        <f t="shared" ref="J42:J47" si="3">G42/12</f>
        <v>#DIV/0!</v>
      </c>
      <c r="K42" s="235"/>
      <c r="L42" s="19"/>
    </row>
    <row r="43" spans="1:12" x14ac:dyDescent="0.25">
      <c r="A43" s="181" t="s">
        <v>171</v>
      </c>
      <c r="B43" s="182"/>
      <c r="C43" s="182"/>
      <c r="D43" s="148">
        <v>0</v>
      </c>
      <c r="E43" s="148"/>
      <c r="F43" s="148"/>
      <c r="G43" s="176" t="e">
        <f>D43/'Project Info'!K38</f>
        <v>#DIV/0!</v>
      </c>
      <c r="H43" s="235"/>
      <c r="I43" s="235"/>
      <c r="J43" s="176" t="e">
        <f t="shared" si="3"/>
        <v>#DIV/0!</v>
      </c>
      <c r="K43" s="235"/>
      <c r="L43" s="19"/>
    </row>
    <row r="44" spans="1:12" x14ac:dyDescent="0.25">
      <c r="A44" s="181" t="s">
        <v>172</v>
      </c>
      <c r="B44" s="182"/>
      <c r="C44" s="182"/>
      <c r="D44" s="148">
        <v>0</v>
      </c>
      <c r="E44" s="148"/>
      <c r="F44" s="148"/>
      <c r="G44" s="176" t="e">
        <f>D44/'Project Info'!K38</f>
        <v>#DIV/0!</v>
      </c>
      <c r="H44" s="235"/>
      <c r="I44" s="235"/>
      <c r="J44" s="176" t="e">
        <f t="shared" si="3"/>
        <v>#DIV/0!</v>
      </c>
      <c r="K44" s="235"/>
      <c r="L44" s="19"/>
    </row>
    <row r="45" spans="1:12" x14ac:dyDescent="0.25">
      <c r="A45" s="181" t="s">
        <v>173</v>
      </c>
      <c r="B45" s="182"/>
      <c r="C45" s="182"/>
      <c r="D45" s="148">
        <v>0</v>
      </c>
      <c r="E45" s="148"/>
      <c r="F45" s="148"/>
      <c r="G45" s="176" t="e">
        <f>D45/'Project Info'!K38</f>
        <v>#DIV/0!</v>
      </c>
      <c r="H45" s="235"/>
      <c r="I45" s="235"/>
      <c r="J45" s="176" t="e">
        <f t="shared" si="3"/>
        <v>#DIV/0!</v>
      </c>
      <c r="K45" s="235"/>
      <c r="L45" s="19"/>
    </row>
    <row r="46" spans="1:12" x14ac:dyDescent="0.25">
      <c r="A46" s="181" t="s">
        <v>174</v>
      </c>
      <c r="B46" s="182"/>
      <c r="C46" s="182"/>
      <c r="D46" s="148">
        <v>0</v>
      </c>
      <c r="E46" s="148"/>
      <c r="F46" s="148"/>
      <c r="G46" s="176" t="e">
        <f>D46/'Project Info'!K38</f>
        <v>#DIV/0!</v>
      </c>
      <c r="H46" s="235"/>
      <c r="I46" s="235"/>
      <c r="J46" s="176" t="e">
        <f t="shared" si="3"/>
        <v>#DIV/0!</v>
      </c>
      <c r="K46" s="235"/>
      <c r="L46" s="19"/>
    </row>
    <row r="47" spans="1:12" x14ac:dyDescent="0.25">
      <c r="A47" s="181" t="s">
        <v>19</v>
      </c>
      <c r="B47" s="182"/>
      <c r="C47" s="182"/>
      <c r="D47" s="148">
        <v>0</v>
      </c>
      <c r="E47" s="148"/>
      <c r="F47" s="148"/>
      <c r="G47" s="176" t="e">
        <f>D47/'Project Info'!K38</f>
        <v>#DIV/0!</v>
      </c>
      <c r="H47" s="235"/>
      <c r="I47" s="235"/>
      <c r="J47" s="176" t="e">
        <f t="shared" si="3"/>
        <v>#DIV/0!</v>
      </c>
      <c r="K47" s="235"/>
      <c r="L47" s="19"/>
    </row>
    <row r="48" spans="1:12" x14ac:dyDescent="0.25">
      <c r="A48" s="183" t="s">
        <v>175</v>
      </c>
      <c r="B48" s="184"/>
      <c r="C48" s="184"/>
      <c r="D48" s="148">
        <v>0</v>
      </c>
      <c r="E48" s="148"/>
      <c r="F48" s="148"/>
      <c r="G48" s="176" t="e">
        <f>SUM(G42:I47)</f>
        <v>#DIV/0!</v>
      </c>
      <c r="H48" s="235"/>
      <c r="I48" s="235"/>
      <c r="J48" s="176" t="e">
        <f>SUM(J42:K47)</f>
        <v>#DIV/0!</v>
      </c>
      <c r="K48" s="235"/>
      <c r="L48" s="19"/>
    </row>
    <row r="49" spans="1:14" x14ac:dyDescent="0.25">
      <c r="A49" s="224" t="s">
        <v>176</v>
      </c>
      <c r="B49" s="225"/>
      <c r="C49" s="225"/>
      <c r="D49" s="225"/>
      <c r="E49" s="225"/>
      <c r="F49" s="225"/>
      <c r="G49" s="225"/>
      <c r="H49" s="225"/>
      <c r="I49" s="225"/>
      <c r="J49" s="225"/>
      <c r="K49" s="226"/>
      <c r="L49" s="19"/>
      <c r="N49" s="60"/>
    </row>
    <row r="50" spans="1:14" x14ac:dyDescent="0.25">
      <c r="A50" s="183" t="s">
        <v>177</v>
      </c>
      <c r="B50" s="184"/>
      <c r="C50" s="184"/>
      <c r="D50" s="240">
        <v>0</v>
      </c>
      <c r="E50" s="240"/>
      <c r="F50" s="240"/>
      <c r="G50" s="176">
        <v>500</v>
      </c>
      <c r="H50" s="176"/>
      <c r="I50" s="176"/>
      <c r="J50" s="176">
        <f>G50/12</f>
        <v>41.666666666666664</v>
      </c>
      <c r="K50" s="176"/>
      <c r="L50" s="19"/>
    </row>
    <row r="51" spans="1:14" x14ac:dyDescent="0.25">
      <c r="A51" s="183" t="s">
        <v>178</v>
      </c>
      <c r="B51" s="184"/>
      <c r="C51" s="184"/>
      <c r="D51" s="176">
        <f>SUM(D48+D40+D27+D16+D50)</f>
        <v>0</v>
      </c>
      <c r="E51" s="176"/>
      <c r="F51" s="176"/>
      <c r="G51" s="176" t="e">
        <f>D51/'Project Info'!K38</f>
        <v>#DIV/0!</v>
      </c>
      <c r="H51" s="176"/>
      <c r="I51" s="176"/>
      <c r="J51" s="176" t="e">
        <f>G51/12</f>
        <v>#DIV/0!</v>
      </c>
      <c r="K51" s="176"/>
      <c r="L51" s="19"/>
    </row>
    <row r="52" spans="1:14" x14ac:dyDescent="0.25">
      <c r="A52" s="20"/>
      <c r="L52" s="19"/>
    </row>
    <row r="53" spans="1:14" x14ac:dyDescent="0.25">
      <c r="A53" s="246" t="s">
        <v>179</v>
      </c>
      <c r="B53" s="247"/>
      <c r="C53" s="247"/>
      <c r="D53" s="247"/>
      <c r="E53" s="247"/>
      <c r="F53" s="247"/>
      <c r="G53" s="247"/>
      <c r="H53" s="247"/>
      <c r="I53" s="247"/>
      <c r="J53" s="247"/>
      <c r="K53" s="248"/>
      <c r="L53" s="19"/>
    </row>
    <row r="54" spans="1:14" x14ac:dyDescent="0.25">
      <c r="A54" s="69"/>
      <c r="B54" s="69"/>
      <c r="C54" s="69"/>
      <c r="D54" s="254" t="s">
        <v>3</v>
      </c>
      <c r="E54" s="254"/>
      <c r="F54" s="254"/>
      <c r="G54" s="254"/>
      <c r="H54" s="254"/>
      <c r="I54" s="69"/>
      <c r="J54" s="69"/>
      <c r="K54" s="69"/>
      <c r="L54" s="19"/>
    </row>
    <row r="55" spans="1:14" x14ac:dyDescent="0.25">
      <c r="A55" s="20"/>
      <c r="L55" s="19"/>
    </row>
    <row r="56" spans="1:14" ht="45" x14ac:dyDescent="0.25">
      <c r="A56" s="70" t="s">
        <v>113</v>
      </c>
      <c r="B56" s="70" t="s">
        <v>180</v>
      </c>
      <c r="C56" s="70" t="s">
        <v>181</v>
      </c>
      <c r="D56" s="249" t="s">
        <v>182</v>
      </c>
      <c r="E56" s="249"/>
      <c r="F56" s="71" t="s">
        <v>183</v>
      </c>
      <c r="G56" s="71" t="s">
        <v>184</v>
      </c>
      <c r="H56" s="71" t="s">
        <v>185</v>
      </c>
      <c r="I56" s="72" t="s">
        <v>186</v>
      </c>
      <c r="J56" s="249" t="s">
        <v>187</v>
      </c>
      <c r="K56" s="249"/>
      <c r="L56" s="19"/>
      <c r="M56" s="18" t="s">
        <v>188</v>
      </c>
    </row>
    <row r="57" spans="1:14" x14ac:dyDescent="0.25">
      <c r="A57" s="241" t="s">
        <v>27</v>
      </c>
      <c r="B57" s="73">
        <v>0.3</v>
      </c>
      <c r="C57" s="74"/>
      <c r="D57" s="250"/>
      <c r="E57" s="250"/>
      <c r="F57" s="75">
        <v>0</v>
      </c>
      <c r="G57" s="75">
        <v>0</v>
      </c>
      <c r="H57" s="75">
        <v>0</v>
      </c>
      <c r="I57" s="75">
        <v>0</v>
      </c>
      <c r="J57" s="255">
        <f>IF(G57&lt;H57, (G57-I57)*C57*12, (H57-I57)*C57*12)</f>
        <v>0</v>
      </c>
      <c r="K57" s="256"/>
      <c r="L57" s="19"/>
    </row>
    <row r="58" spans="1:14" x14ac:dyDescent="0.25">
      <c r="A58" s="242"/>
      <c r="B58" s="76">
        <v>0.5</v>
      </c>
      <c r="C58" s="77"/>
      <c r="D58" s="123"/>
      <c r="E58" s="123"/>
      <c r="F58" s="78">
        <v>0</v>
      </c>
      <c r="G58" s="78">
        <v>0</v>
      </c>
      <c r="H58" s="78">
        <v>0</v>
      </c>
      <c r="I58" s="78">
        <v>0</v>
      </c>
      <c r="J58" s="176">
        <f>IF(G58&lt;H58, (G58-I58)*C58*12, (H58-I58)*C58*12)</f>
        <v>0</v>
      </c>
      <c r="K58" s="257"/>
      <c r="L58" s="19"/>
    </row>
    <row r="59" spans="1:14" x14ac:dyDescent="0.25">
      <c r="A59" s="242"/>
      <c r="B59" s="76">
        <v>0.6</v>
      </c>
      <c r="C59" s="77"/>
      <c r="D59" s="123"/>
      <c r="E59" s="123"/>
      <c r="F59" s="78">
        <v>0</v>
      </c>
      <c r="G59" s="78">
        <v>0</v>
      </c>
      <c r="H59" s="78">
        <v>0</v>
      </c>
      <c r="I59" s="78">
        <v>0</v>
      </c>
      <c r="J59" s="176">
        <f t="shared" ref="J59:J67" si="4">IF(G59&lt;H59, (G59-I59)*C59*12, (H59-I59)*C59*12)</f>
        <v>0</v>
      </c>
      <c r="K59" s="257"/>
      <c r="L59" s="19"/>
    </row>
    <row r="60" spans="1:14" x14ac:dyDescent="0.25">
      <c r="A60" s="242"/>
      <c r="B60" s="76">
        <v>0.8</v>
      </c>
      <c r="C60" s="77"/>
      <c r="D60" s="123"/>
      <c r="E60" s="123"/>
      <c r="F60" s="78">
        <v>0</v>
      </c>
      <c r="G60" s="78">
        <v>0</v>
      </c>
      <c r="H60" s="78">
        <v>0</v>
      </c>
      <c r="I60" s="78">
        <v>0</v>
      </c>
      <c r="J60" s="176">
        <f t="shared" si="4"/>
        <v>0</v>
      </c>
      <c r="K60" s="257"/>
      <c r="L60" s="19"/>
    </row>
    <row r="61" spans="1:14" x14ac:dyDescent="0.25">
      <c r="A61" s="243"/>
      <c r="B61" s="79" t="s">
        <v>26</v>
      </c>
      <c r="C61" s="80"/>
      <c r="D61" s="251"/>
      <c r="E61" s="251"/>
      <c r="F61" s="81">
        <v>0</v>
      </c>
      <c r="G61" s="81">
        <v>0</v>
      </c>
      <c r="H61" s="81">
        <v>0</v>
      </c>
      <c r="I61" s="81">
        <v>0</v>
      </c>
      <c r="J61" s="258">
        <f t="shared" si="4"/>
        <v>0</v>
      </c>
      <c r="K61" s="259"/>
      <c r="L61" s="19"/>
    </row>
    <row r="62" spans="1:14" x14ac:dyDescent="0.25">
      <c r="A62" s="244" t="s">
        <v>30</v>
      </c>
      <c r="B62" s="82">
        <v>0.3</v>
      </c>
      <c r="C62" s="83"/>
      <c r="D62" s="252"/>
      <c r="E62" s="252"/>
      <c r="F62" s="84">
        <v>0</v>
      </c>
      <c r="G62" s="84">
        <v>0</v>
      </c>
      <c r="H62" s="84">
        <v>0</v>
      </c>
      <c r="I62" s="84">
        <v>0</v>
      </c>
      <c r="J62" s="260">
        <f t="shared" si="4"/>
        <v>0</v>
      </c>
      <c r="K62" s="260"/>
      <c r="L62" s="19"/>
    </row>
    <row r="63" spans="1:14" x14ac:dyDescent="0.25">
      <c r="A63" s="189"/>
      <c r="B63" s="76">
        <v>0.5</v>
      </c>
      <c r="C63" s="77"/>
      <c r="D63" s="123"/>
      <c r="E63" s="123"/>
      <c r="F63" s="78">
        <v>0</v>
      </c>
      <c r="G63" s="78">
        <v>0</v>
      </c>
      <c r="H63" s="78">
        <v>0</v>
      </c>
      <c r="I63" s="78">
        <v>0</v>
      </c>
      <c r="J63" s="176">
        <f t="shared" si="4"/>
        <v>0</v>
      </c>
      <c r="K63" s="176"/>
      <c r="L63" s="19"/>
    </row>
    <row r="64" spans="1:14" x14ac:dyDescent="0.25">
      <c r="A64" s="189"/>
      <c r="B64" s="76">
        <v>0.6</v>
      </c>
      <c r="C64" s="77"/>
      <c r="D64" s="123"/>
      <c r="E64" s="123"/>
      <c r="F64" s="78">
        <v>0</v>
      </c>
      <c r="G64" s="78">
        <v>0</v>
      </c>
      <c r="H64" s="78">
        <v>0</v>
      </c>
      <c r="I64" s="78">
        <v>0</v>
      </c>
      <c r="J64" s="176">
        <f t="shared" si="4"/>
        <v>0</v>
      </c>
      <c r="K64" s="176"/>
      <c r="L64" s="19"/>
    </row>
    <row r="65" spans="1:12" x14ac:dyDescent="0.25">
      <c r="A65" s="189"/>
      <c r="B65" s="76">
        <v>0.8</v>
      </c>
      <c r="C65" s="77"/>
      <c r="D65" s="123"/>
      <c r="E65" s="123"/>
      <c r="F65" s="78">
        <v>0</v>
      </c>
      <c r="G65" s="78">
        <v>0</v>
      </c>
      <c r="H65" s="78">
        <v>0</v>
      </c>
      <c r="I65" s="78">
        <v>0</v>
      </c>
      <c r="J65" s="176">
        <f t="shared" si="4"/>
        <v>0</v>
      </c>
      <c r="K65" s="176"/>
      <c r="L65" s="19"/>
    </row>
    <row r="66" spans="1:12" x14ac:dyDescent="0.25">
      <c r="A66" s="245"/>
      <c r="B66" s="85" t="s">
        <v>26</v>
      </c>
      <c r="C66" s="86"/>
      <c r="D66" s="253"/>
      <c r="E66" s="253"/>
      <c r="F66" s="87">
        <v>0</v>
      </c>
      <c r="G66" s="87">
        <v>0</v>
      </c>
      <c r="H66" s="87">
        <v>0</v>
      </c>
      <c r="I66" s="87">
        <v>0</v>
      </c>
      <c r="J66" s="261">
        <f t="shared" si="4"/>
        <v>0</v>
      </c>
      <c r="K66" s="261"/>
      <c r="L66" s="19"/>
    </row>
    <row r="67" spans="1:12" x14ac:dyDescent="0.25">
      <c r="A67" s="241" t="s">
        <v>31</v>
      </c>
      <c r="B67" s="73">
        <v>0.3</v>
      </c>
      <c r="C67" s="88"/>
      <c r="D67" s="250"/>
      <c r="E67" s="250"/>
      <c r="F67" s="75">
        <v>0</v>
      </c>
      <c r="G67" s="75">
        <v>0</v>
      </c>
      <c r="H67" s="75">
        <v>0</v>
      </c>
      <c r="I67" s="75">
        <v>0</v>
      </c>
      <c r="J67" s="255">
        <f t="shared" si="4"/>
        <v>0</v>
      </c>
      <c r="K67" s="256"/>
      <c r="L67" s="19"/>
    </row>
    <row r="68" spans="1:12" x14ac:dyDescent="0.25">
      <c r="A68" s="242"/>
      <c r="B68" s="76">
        <v>0.5</v>
      </c>
      <c r="C68" s="29"/>
      <c r="D68" s="123"/>
      <c r="E68" s="123"/>
      <c r="F68" s="78">
        <v>0</v>
      </c>
      <c r="G68" s="78">
        <v>0</v>
      </c>
      <c r="H68" s="78">
        <v>0</v>
      </c>
      <c r="I68" s="78">
        <v>0</v>
      </c>
      <c r="J68" s="176">
        <f>IF(G68&lt;H68, (G68-I68)*C68*12, (H68-I68)*C68*12)</f>
        <v>0</v>
      </c>
      <c r="K68" s="257"/>
      <c r="L68" s="19"/>
    </row>
    <row r="69" spans="1:12" x14ac:dyDescent="0.25">
      <c r="A69" s="242"/>
      <c r="B69" s="76">
        <v>0.6</v>
      </c>
      <c r="C69" s="29"/>
      <c r="D69" s="123"/>
      <c r="E69" s="123"/>
      <c r="F69" s="78">
        <v>0</v>
      </c>
      <c r="G69" s="78">
        <v>0</v>
      </c>
      <c r="H69" s="78">
        <v>0</v>
      </c>
      <c r="I69" s="78">
        <v>0</v>
      </c>
      <c r="J69" s="176">
        <f>IF(G69&lt;H69, (G69-I69)*C69*12, (H69-I69)*C69*12)</f>
        <v>0</v>
      </c>
      <c r="K69" s="257"/>
      <c r="L69" s="19"/>
    </row>
    <row r="70" spans="1:12" x14ac:dyDescent="0.25">
      <c r="A70" s="242"/>
      <c r="B70" s="76">
        <v>0.8</v>
      </c>
      <c r="C70" s="29"/>
      <c r="D70" s="123"/>
      <c r="E70" s="123"/>
      <c r="F70" s="78">
        <v>0</v>
      </c>
      <c r="G70" s="78">
        <v>0</v>
      </c>
      <c r="H70" s="78">
        <v>0</v>
      </c>
      <c r="I70" s="78">
        <v>0</v>
      </c>
      <c r="J70" s="176">
        <f t="shared" ref="J70:J76" si="5">IF(G70&lt;H70, (G70-I70)*C70*12, (H70-I70)*C70*12)</f>
        <v>0</v>
      </c>
      <c r="K70" s="257"/>
      <c r="L70" s="19"/>
    </row>
    <row r="71" spans="1:12" x14ac:dyDescent="0.25">
      <c r="A71" s="243"/>
      <c r="B71" s="79" t="s">
        <v>26</v>
      </c>
      <c r="C71" s="89"/>
      <c r="D71" s="251"/>
      <c r="E71" s="251"/>
      <c r="F71" s="81">
        <v>0</v>
      </c>
      <c r="G71" s="81">
        <v>0</v>
      </c>
      <c r="H71" s="81">
        <v>0</v>
      </c>
      <c r="I71" s="81">
        <v>0</v>
      </c>
      <c r="J71" s="258">
        <f t="shared" si="5"/>
        <v>0</v>
      </c>
      <c r="K71" s="259"/>
      <c r="L71" s="19"/>
    </row>
    <row r="72" spans="1:12" x14ac:dyDescent="0.25">
      <c r="A72" s="244" t="s">
        <v>33</v>
      </c>
      <c r="B72" s="82">
        <v>0.3</v>
      </c>
      <c r="C72" s="90"/>
      <c r="D72" s="252"/>
      <c r="E72" s="252"/>
      <c r="F72" s="84">
        <v>0</v>
      </c>
      <c r="G72" s="84">
        <v>0</v>
      </c>
      <c r="H72" s="84">
        <v>0</v>
      </c>
      <c r="I72" s="84">
        <v>0</v>
      </c>
      <c r="J72" s="260">
        <f t="shared" si="5"/>
        <v>0</v>
      </c>
      <c r="K72" s="260"/>
      <c r="L72" s="19"/>
    </row>
    <row r="73" spans="1:12" x14ac:dyDescent="0.25">
      <c r="A73" s="189"/>
      <c r="B73" s="76">
        <v>0.5</v>
      </c>
      <c r="C73" s="29"/>
      <c r="D73" s="123"/>
      <c r="E73" s="123"/>
      <c r="F73" s="78">
        <v>0</v>
      </c>
      <c r="G73" s="78">
        <v>0</v>
      </c>
      <c r="H73" s="78">
        <v>0</v>
      </c>
      <c r="I73" s="78">
        <v>0</v>
      </c>
      <c r="J73" s="176">
        <f t="shared" si="5"/>
        <v>0</v>
      </c>
      <c r="K73" s="176"/>
      <c r="L73" s="19"/>
    </row>
    <row r="74" spans="1:12" x14ac:dyDescent="0.25">
      <c r="A74" s="189"/>
      <c r="B74" s="76">
        <v>0.6</v>
      </c>
      <c r="C74" s="29"/>
      <c r="D74" s="123"/>
      <c r="E74" s="123"/>
      <c r="F74" s="78">
        <v>0</v>
      </c>
      <c r="G74" s="78">
        <v>0</v>
      </c>
      <c r="H74" s="78">
        <v>0</v>
      </c>
      <c r="I74" s="78">
        <v>0</v>
      </c>
      <c r="J74" s="176">
        <f t="shared" si="5"/>
        <v>0</v>
      </c>
      <c r="K74" s="176"/>
      <c r="L74" s="19"/>
    </row>
    <row r="75" spans="1:12" x14ac:dyDescent="0.25">
      <c r="A75" s="189"/>
      <c r="B75" s="76">
        <v>0.8</v>
      </c>
      <c r="C75" s="29"/>
      <c r="D75" s="123"/>
      <c r="E75" s="123"/>
      <c r="F75" s="78">
        <v>0</v>
      </c>
      <c r="G75" s="78">
        <v>0</v>
      </c>
      <c r="H75" s="78">
        <v>0</v>
      </c>
      <c r="I75" s="78">
        <v>0</v>
      </c>
      <c r="J75" s="176">
        <f t="shared" si="5"/>
        <v>0</v>
      </c>
      <c r="K75" s="176"/>
      <c r="L75" s="19"/>
    </row>
    <row r="76" spans="1:12" x14ac:dyDescent="0.25">
      <c r="A76" s="245"/>
      <c r="B76" s="85" t="s">
        <v>26</v>
      </c>
      <c r="C76" s="91"/>
      <c r="D76" s="253"/>
      <c r="E76" s="253"/>
      <c r="F76" s="87">
        <v>0</v>
      </c>
      <c r="G76" s="87">
        <v>0</v>
      </c>
      <c r="H76" s="87">
        <v>0</v>
      </c>
      <c r="I76" s="87">
        <v>0</v>
      </c>
      <c r="J76" s="261">
        <f t="shared" si="5"/>
        <v>0</v>
      </c>
      <c r="K76" s="261"/>
      <c r="L76" s="19"/>
    </row>
    <row r="77" spans="1:12" x14ac:dyDescent="0.25">
      <c r="A77" s="241" t="s">
        <v>34</v>
      </c>
      <c r="B77" s="73">
        <v>0.3</v>
      </c>
      <c r="C77" s="88"/>
      <c r="D77" s="250"/>
      <c r="E77" s="250"/>
      <c r="F77" s="75">
        <v>0</v>
      </c>
      <c r="G77" s="75">
        <v>0</v>
      </c>
      <c r="H77" s="75">
        <v>0</v>
      </c>
      <c r="I77" s="75">
        <v>0</v>
      </c>
      <c r="J77" s="255">
        <f t="shared" ref="J77:J81" si="6">IF(G77&lt;H77, (G77-I77)*C77*12, (H77-I77)*C77*12)</f>
        <v>0</v>
      </c>
      <c r="K77" s="256"/>
      <c r="L77" s="19"/>
    </row>
    <row r="78" spans="1:12" x14ac:dyDescent="0.25">
      <c r="A78" s="242"/>
      <c r="B78" s="76">
        <v>0.5</v>
      </c>
      <c r="C78" s="29"/>
      <c r="D78" s="123"/>
      <c r="E78" s="123"/>
      <c r="F78" s="78">
        <v>0</v>
      </c>
      <c r="G78" s="78">
        <v>0</v>
      </c>
      <c r="H78" s="78">
        <v>0</v>
      </c>
      <c r="I78" s="78">
        <v>0</v>
      </c>
      <c r="J78" s="176">
        <f t="shared" si="6"/>
        <v>0</v>
      </c>
      <c r="K78" s="257"/>
      <c r="L78" s="19"/>
    </row>
    <row r="79" spans="1:12" x14ac:dyDescent="0.25">
      <c r="A79" s="242"/>
      <c r="B79" s="76">
        <v>0.6</v>
      </c>
      <c r="C79" s="29"/>
      <c r="D79" s="123"/>
      <c r="E79" s="123"/>
      <c r="F79" s="78">
        <v>0</v>
      </c>
      <c r="G79" s="78">
        <v>0</v>
      </c>
      <c r="H79" s="78">
        <v>0</v>
      </c>
      <c r="I79" s="78">
        <v>0</v>
      </c>
      <c r="J79" s="176">
        <f t="shared" si="6"/>
        <v>0</v>
      </c>
      <c r="K79" s="257"/>
      <c r="L79" s="19"/>
    </row>
    <row r="80" spans="1:12" x14ac:dyDescent="0.25">
      <c r="A80" s="242"/>
      <c r="B80" s="76">
        <v>0.8</v>
      </c>
      <c r="C80" s="29"/>
      <c r="D80" s="123"/>
      <c r="E80" s="123"/>
      <c r="F80" s="78">
        <v>0</v>
      </c>
      <c r="G80" s="78">
        <v>0</v>
      </c>
      <c r="H80" s="78">
        <v>0</v>
      </c>
      <c r="I80" s="78">
        <v>0</v>
      </c>
      <c r="J80" s="176">
        <f t="shared" si="6"/>
        <v>0</v>
      </c>
      <c r="K80" s="257"/>
      <c r="L80" s="19"/>
    </row>
    <row r="81" spans="1:12" x14ac:dyDescent="0.25">
      <c r="A81" s="243"/>
      <c r="B81" s="79" t="s">
        <v>26</v>
      </c>
      <c r="C81" s="89"/>
      <c r="D81" s="251"/>
      <c r="E81" s="251"/>
      <c r="F81" s="81">
        <v>0</v>
      </c>
      <c r="G81" s="81">
        <v>0</v>
      </c>
      <c r="H81" s="81">
        <v>0</v>
      </c>
      <c r="I81" s="81">
        <v>0</v>
      </c>
      <c r="J81" s="258">
        <f t="shared" si="6"/>
        <v>0</v>
      </c>
      <c r="K81" s="259"/>
      <c r="L81" s="19"/>
    </row>
    <row r="82" spans="1:12" x14ac:dyDescent="0.25">
      <c r="A82" s="263" t="s">
        <v>189</v>
      </c>
      <c r="B82" s="264"/>
      <c r="C82" s="264"/>
      <c r="D82" s="264"/>
      <c r="E82" s="264"/>
      <c r="F82" s="264"/>
      <c r="G82" s="264"/>
      <c r="H82" s="264"/>
      <c r="I82" s="264"/>
      <c r="J82" s="264"/>
      <c r="K82" s="265"/>
      <c r="L82" s="19"/>
    </row>
    <row r="83" spans="1:12" x14ac:dyDescent="0.25">
      <c r="A83" s="92" t="s">
        <v>190</v>
      </c>
      <c r="C83">
        <f>SUM(C57:C81)</f>
        <v>0</v>
      </c>
      <c r="J83" s="160">
        <f>SUM(J57:K81)</f>
        <v>0</v>
      </c>
      <c r="K83" s="262"/>
      <c r="L83" s="19"/>
    </row>
    <row r="84" spans="1:12" x14ac:dyDescent="0.25">
      <c r="A84" s="93"/>
      <c r="K84" s="94"/>
      <c r="L84" s="19"/>
    </row>
    <row r="85" spans="1:12" x14ac:dyDescent="0.25">
      <c r="A85" s="93"/>
      <c r="F85" s="266" t="s">
        <v>191</v>
      </c>
      <c r="G85" s="266"/>
      <c r="H85" s="266"/>
      <c r="I85" s="95">
        <v>0.05</v>
      </c>
      <c r="J85" s="160">
        <f>J83*I85*-1</f>
        <v>0</v>
      </c>
      <c r="K85" s="262"/>
      <c r="L85" s="19"/>
    </row>
    <row r="86" spans="1:12" x14ac:dyDescent="0.25">
      <c r="A86" s="93"/>
      <c r="F86" s="266" t="s">
        <v>192</v>
      </c>
      <c r="G86" s="266"/>
      <c r="H86" s="266"/>
      <c r="J86" s="288">
        <v>0</v>
      </c>
      <c r="K86" s="289"/>
      <c r="L86" s="19"/>
    </row>
    <row r="87" spans="1:12" x14ac:dyDescent="0.25">
      <c r="A87" s="96"/>
      <c r="B87" s="97"/>
      <c r="C87" s="97"/>
      <c r="D87" s="97"/>
      <c r="E87" s="97"/>
      <c r="F87" s="267" t="s">
        <v>193</v>
      </c>
      <c r="G87" s="267"/>
      <c r="H87" s="267"/>
      <c r="I87" s="97"/>
      <c r="J87" s="268">
        <f>SUM(J83:K86)</f>
        <v>0</v>
      </c>
      <c r="K87" s="269"/>
      <c r="L87" s="19"/>
    </row>
    <row r="88" spans="1:12" x14ac:dyDescent="0.25">
      <c r="A88" s="37"/>
      <c r="B88" s="38"/>
      <c r="C88" s="38"/>
      <c r="D88" s="38"/>
      <c r="E88" s="38"/>
      <c r="F88" s="38"/>
      <c r="G88" s="38"/>
      <c r="H88" s="38"/>
      <c r="I88" s="38"/>
      <c r="J88" s="38"/>
      <c r="K88" s="38"/>
      <c r="L88" s="39"/>
    </row>
  </sheetData>
  <sheetProtection sheet="1" objects="1" scenarios="1"/>
  <mergeCells count="231">
    <mergeCell ref="J83:K83"/>
    <mergeCell ref="A82:K82"/>
    <mergeCell ref="F85:H85"/>
    <mergeCell ref="F86:H86"/>
    <mergeCell ref="F87:H87"/>
    <mergeCell ref="J85:K85"/>
    <mergeCell ref="J86:K86"/>
    <mergeCell ref="J87:K87"/>
    <mergeCell ref="A77:A81"/>
    <mergeCell ref="J77:K77"/>
    <mergeCell ref="J78:K78"/>
    <mergeCell ref="J79:K79"/>
    <mergeCell ref="J80:K80"/>
    <mergeCell ref="J81:K81"/>
    <mergeCell ref="D77:E77"/>
    <mergeCell ref="D78:E78"/>
    <mergeCell ref="D79:E79"/>
    <mergeCell ref="D80:E80"/>
    <mergeCell ref="D81:E81"/>
    <mergeCell ref="A67:A71"/>
    <mergeCell ref="A72:A76"/>
    <mergeCell ref="J56:K56"/>
    <mergeCell ref="J57:K57"/>
    <mergeCell ref="J58:K58"/>
    <mergeCell ref="J59:K59"/>
    <mergeCell ref="J60:K60"/>
    <mergeCell ref="J61:K61"/>
    <mergeCell ref="J62:K62"/>
    <mergeCell ref="J63:K63"/>
    <mergeCell ref="J64:K64"/>
    <mergeCell ref="J65:K65"/>
    <mergeCell ref="J66:K66"/>
    <mergeCell ref="J67:K67"/>
    <mergeCell ref="J68:K68"/>
    <mergeCell ref="J69:K69"/>
    <mergeCell ref="J70:K70"/>
    <mergeCell ref="J71:K71"/>
    <mergeCell ref="D67:E67"/>
    <mergeCell ref="J72:K72"/>
    <mergeCell ref="J73:K73"/>
    <mergeCell ref="J74:K74"/>
    <mergeCell ref="J75:K75"/>
    <mergeCell ref="J76:K76"/>
    <mergeCell ref="D76:E76"/>
    <mergeCell ref="D68:E68"/>
    <mergeCell ref="D69:E69"/>
    <mergeCell ref="D70:E70"/>
    <mergeCell ref="D71:E71"/>
    <mergeCell ref="D72:E72"/>
    <mergeCell ref="D73:E73"/>
    <mergeCell ref="D74:E74"/>
    <mergeCell ref="D75:E75"/>
    <mergeCell ref="A57:A61"/>
    <mergeCell ref="A62:A66"/>
    <mergeCell ref="A53:K53"/>
    <mergeCell ref="D56:E56"/>
    <mergeCell ref="D57:E57"/>
    <mergeCell ref="D58:E58"/>
    <mergeCell ref="D59:E59"/>
    <mergeCell ref="D60:E60"/>
    <mergeCell ref="D61:E61"/>
    <mergeCell ref="D62:E62"/>
    <mergeCell ref="D63:E63"/>
    <mergeCell ref="D64:E64"/>
    <mergeCell ref="D65:E65"/>
    <mergeCell ref="D66:E66"/>
    <mergeCell ref="D54:H54"/>
    <mergeCell ref="D50:F50"/>
    <mergeCell ref="G50:I50"/>
    <mergeCell ref="J50:K50"/>
    <mergeCell ref="A50:C50"/>
    <mergeCell ref="A49:K49"/>
    <mergeCell ref="A51:C51"/>
    <mergeCell ref="D51:F51"/>
    <mergeCell ref="G51:I51"/>
    <mergeCell ref="J51:K51"/>
    <mergeCell ref="G48:I48"/>
    <mergeCell ref="J42:K42"/>
    <mergeCell ref="J43:K43"/>
    <mergeCell ref="J44:K44"/>
    <mergeCell ref="J45:K45"/>
    <mergeCell ref="J46:K46"/>
    <mergeCell ref="J47:K47"/>
    <mergeCell ref="J48:K48"/>
    <mergeCell ref="G42:I42"/>
    <mergeCell ref="G43:I43"/>
    <mergeCell ref="G44:I44"/>
    <mergeCell ref="A41:K41"/>
    <mergeCell ref="G38:I38"/>
    <mergeCell ref="G39:I39"/>
    <mergeCell ref="G40:I40"/>
    <mergeCell ref="A40:C40"/>
    <mergeCell ref="A36:C36"/>
    <mergeCell ref="G45:I45"/>
    <mergeCell ref="G46:I46"/>
    <mergeCell ref="G47:I47"/>
    <mergeCell ref="A45:C45"/>
    <mergeCell ref="A46:C46"/>
    <mergeCell ref="A47:C47"/>
    <mergeCell ref="J36:K36"/>
    <mergeCell ref="J37:K37"/>
    <mergeCell ref="J38:K38"/>
    <mergeCell ref="J39:K39"/>
    <mergeCell ref="G36:I36"/>
    <mergeCell ref="G37:I37"/>
    <mergeCell ref="D40:F40"/>
    <mergeCell ref="J40:K40"/>
    <mergeCell ref="A48:C48"/>
    <mergeCell ref="D42:F42"/>
    <mergeCell ref="D43:F43"/>
    <mergeCell ref="D44:F44"/>
    <mergeCell ref="D45:F45"/>
    <mergeCell ref="D46:F46"/>
    <mergeCell ref="D47:F47"/>
    <mergeCell ref="D48:F48"/>
    <mergeCell ref="A42:C42"/>
    <mergeCell ref="A43:C43"/>
    <mergeCell ref="A44:C44"/>
    <mergeCell ref="G10:I10"/>
    <mergeCell ref="G11:I11"/>
    <mergeCell ref="A17:K17"/>
    <mergeCell ref="D11:F11"/>
    <mergeCell ref="D12:F12"/>
    <mergeCell ref="D13:F13"/>
    <mergeCell ref="D14:F14"/>
    <mergeCell ref="G12:I12"/>
    <mergeCell ref="G13:I13"/>
    <mergeCell ref="G14:I14"/>
    <mergeCell ref="G15:I15"/>
    <mergeCell ref="A11:C11"/>
    <mergeCell ref="A12:C12"/>
    <mergeCell ref="A13:C13"/>
    <mergeCell ref="A14:C14"/>
    <mergeCell ref="G16:I16"/>
    <mergeCell ref="D15:F15"/>
    <mergeCell ref="D16:F16"/>
    <mergeCell ref="A15:C15"/>
    <mergeCell ref="A16:C16"/>
    <mergeCell ref="A21:C21"/>
    <mergeCell ref="A22:C22"/>
    <mergeCell ref="J18:K18"/>
    <mergeCell ref="J19:K19"/>
    <mergeCell ref="J20:K20"/>
    <mergeCell ref="J21:K21"/>
    <mergeCell ref="J22:K22"/>
    <mergeCell ref="A1:J3"/>
    <mergeCell ref="A5:K5"/>
    <mergeCell ref="A8:C8"/>
    <mergeCell ref="D8:F8"/>
    <mergeCell ref="G8:I8"/>
    <mergeCell ref="J8:K8"/>
    <mergeCell ref="D10:F10"/>
    <mergeCell ref="A9:K9"/>
    <mergeCell ref="A10:C10"/>
    <mergeCell ref="J10:K10"/>
    <mergeCell ref="D6:H6"/>
    <mergeCell ref="J11:K11"/>
    <mergeCell ref="J12:K12"/>
    <mergeCell ref="J13:K13"/>
    <mergeCell ref="J14:K14"/>
    <mergeCell ref="J15:K15"/>
    <mergeCell ref="J16:K16"/>
    <mergeCell ref="G18:I18"/>
    <mergeCell ref="G30:I30"/>
    <mergeCell ref="G31:I31"/>
    <mergeCell ref="G32:I32"/>
    <mergeCell ref="G33:I33"/>
    <mergeCell ref="G34:I34"/>
    <mergeCell ref="J27:K27"/>
    <mergeCell ref="J26:K26"/>
    <mergeCell ref="A23:C23"/>
    <mergeCell ref="A24:C24"/>
    <mergeCell ref="A25:C25"/>
    <mergeCell ref="A26:C26"/>
    <mergeCell ref="D18:F18"/>
    <mergeCell ref="D19:F19"/>
    <mergeCell ref="D20:F20"/>
    <mergeCell ref="D21:F21"/>
    <mergeCell ref="D22:F22"/>
    <mergeCell ref="D23:F23"/>
    <mergeCell ref="D24:F24"/>
    <mergeCell ref="D25:F25"/>
    <mergeCell ref="D26:F26"/>
    <mergeCell ref="A19:C19"/>
    <mergeCell ref="A18:C18"/>
    <mergeCell ref="A20:C20"/>
    <mergeCell ref="A28:K28"/>
    <mergeCell ref="J29:K29"/>
    <mergeCell ref="J30:K30"/>
    <mergeCell ref="J31:K31"/>
    <mergeCell ref="A34:C34"/>
    <mergeCell ref="A35:C35"/>
    <mergeCell ref="J23:K23"/>
    <mergeCell ref="J24:K24"/>
    <mergeCell ref="J25:K25"/>
    <mergeCell ref="A27:C27"/>
    <mergeCell ref="D27:F27"/>
    <mergeCell ref="J32:K32"/>
    <mergeCell ref="J33:K33"/>
    <mergeCell ref="G29:I29"/>
    <mergeCell ref="J34:K34"/>
    <mergeCell ref="J35:K35"/>
    <mergeCell ref="G35:I35"/>
    <mergeCell ref="D29:F29"/>
    <mergeCell ref="D30:F30"/>
    <mergeCell ref="D31:F31"/>
    <mergeCell ref="D32:F32"/>
    <mergeCell ref="D33:F33"/>
    <mergeCell ref="D34:F34"/>
    <mergeCell ref="D35:F35"/>
    <mergeCell ref="G19:I19"/>
    <mergeCell ref="G20:I20"/>
    <mergeCell ref="G21:I21"/>
    <mergeCell ref="G22:I22"/>
    <mergeCell ref="G23:I23"/>
    <mergeCell ref="G24:I24"/>
    <mergeCell ref="G25:I25"/>
    <mergeCell ref="G26:I26"/>
    <mergeCell ref="G27:I27"/>
    <mergeCell ref="A29:C29"/>
    <mergeCell ref="A30:C30"/>
    <mergeCell ref="A31:C31"/>
    <mergeCell ref="A32:C32"/>
    <mergeCell ref="A33:C33"/>
    <mergeCell ref="D37:F37"/>
    <mergeCell ref="A37:C37"/>
    <mergeCell ref="A38:C38"/>
    <mergeCell ref="A39:C39"/>
    <mergeCell ref="D38:F38"/>
    <mergeCell ref="D39:F39"/>
    <mergeCell ref="D36:F36"/>
  </mergeCell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61"/>
  <sheetViews>
    <sheetView workbookViewId="0">
      <selection activeCell="R25" sqref="R25"/>
    </sheetView>
  </sheetViews>
  <sheetFormatPr defaultColWidth="8.85546875" defaultRowHeight="15" x14ac:dyDescent="0.25"/>
  <cols>
    <col min="4" max="11" width="13.7109375" customWidth="1"/>
  </cols>
  <sheetData>
    <row r="1" spans="1:15" x14ac:dyDescent="0.25">
      <c r="A1" s="272" t="s">
        <v>194</v>
      </c>
      <c r="B1" s="273"/>
      <c r="C1" s="273"/>
      <c r="D1" s="273"/>
      <c r="E1" s="273"/>
      <c r="F1" s="273"/>
      <c r="G1" s="273"/>
      <c r="H1" s="273"/>
      <c r="I1" s="273"/>
      <c r="J1" s="274"/>
      <c r="K1" s="2"/>
      <c r="L1" s="3"/>
    </row>
    <row r="2" spans="1:15" x14ac:dyDescent="0.25">
      <c r="A2" s="275"/>
      <c r="B2" s="276"/>
      <c r="C2" s="276"/>
      <c r="D2" s="276"/>
      <c r="E2" s="276"/>
      <c r="F2" s="276"/>
      <c r="G2" s="276"/>
      <c r="H2" s="276"/>
      <c r="I2" s="276"/>
      <c r="J2" s="277"/>
      <c r="L2" s="4"/>
    </row>
    <row r="3" spans="1:15" x14ac:dyDescent="0.25">
      <c r="A3" s="278"/>
      <c r="B3" s="279"/>
      <c r="C3" s="279"/>
      <c r="D3" s="279"/>
      <c r="E3" s="279"/>
      <c r="F3" s="279"/>
      <c r="G3" s="279"/>
      <c r="H3" s="279"/>
      <c r="I3" s="279"/>
      <c r="J3" s="280"/>
      <c r="L3" s="4"/>
    </row>
    <row r="4" spans="1:15" x14ac:dyDescent="0.25">
      <c r="A4" s="5"/>
      <c r="L4" s="4"/>
    </row>
    <row r="5" spans="1:15" x14ac:dyDescent="0.25">
      <c r="A5" s="281" t="s">
        <v>195</v>
      </c>
      <c r="B5" s="282"/>
      <c r="C5" s="282"/>
      <c r="D5" s="282"/>
      <c r="E5" s="282"/>
      <c r="F5" s="282"/>
      <c r="G5" s="282"/>
      <c r="H5" s="282"/>
      <c r="I5" s="282"/>
      <c r="J5" s="282"/>
      <c r="K5" s="283"/>
      <c r="L5" s="4"/>
    </row>
    <row r="6" spans="1:15" x14ac:dyDescent="0.25">
      <c r="A6" s="13"/>
      <c r="B6" s="14"/>
      <c r="C6" s="14"/>
      <c r="D6" s="14"/>
      <c r="E6" s="14"/>
      <c r="F6" s="14"/>
      <c r="G6" s="14"/>
      <c r="H6" s="14"/>
      <c r="I6" s="14"/>
      <c r="J6" s="14"/>
      <c r="K6" s="14"/>
      <c r="L6" s="4"/>
    </row>
    <row r="7" spans="1:15" x14ac:dyDescent="0.25">
      <c r="A7" s="15"/>
      <c r="B7" s="1"/>
      <c r="C7" s="1"/>
      <c r="D7" s="10" t="s">
        <v>196</v>
      </c>
      <c r="E7" s="10" t="s">
        <v>197</v>
      </c>
      <c r="F7" s="10" t="s">
        <v>198</v>
      </c>
      <c r="G7" s="10" t="s">
        <v>199</v>
      </c>
      <c r="H7" s="10" t="s">
        <v>200</v>
      </c>
      <c r="I7" s="10" t="s">
        <v>201</v>
      </c>
      <c r="J7" s="10" t="s">
        <v>202</v>
      </c>
      <c r="K7" s="10" t="s">
        <v>203</v>
      </c>
      <c r="L7" s="4"/>
      <c r="M7" s="284" t="s">
        <v>204</v>
      </c>
      <c r="N7" s="285"/>
      <c r="O7" s="285"/>
    </row>
    <row r="8" spans="1:15" x14ac:dyDescent="0.25">
      <c r="A8" s="270" t="s">
        <v>193</v>
      </c>
      <c r="B8" s="271"/>
      <c r="C8" s="271"/>
      <c r="D8" s="9">
        <f>'Expenses &amp; Income'!J87</f>
        <v>0</v>
      </c>
      <c r="E8" s="9">
        <f>D8*(1 +O9)</f>
        <v>0</v>
      </c>
      <c r="F8" s="9">
        <f>E8*(1 + O9)</f>
        <v>0</v>
      </c>
      <c r="G8" s="9">
        <f>F8*(1 + O9)</f>
        <v>0</v>
      </c>
      <c r="H8" s="9">
        <f>G8*(1 + O9)</f>
        <v>0</v>
      </c>
      <c r="I8" s="9">
        <f>H8*(1 + O9)</f>
        <v>0</v>
      </c>
      <c r="J8" s="9">
        <f>I8*(1 + O9)</f>
        <v>0</v>
      </c>
      <c r="K8" s="9">
        <f>J8*(1 + O9)</f>
        <v>0</v>
      </c>
      <c r="L8" s="4"/>
      <c r="M8" s="286" t="s">
        <v>205</v>
      </c>
      <c r="N8" s="287"/>
      <c r="O8" s="98">
        <v>0.05</v>
      </c>
    </row>
    <row r="9" spans="1:15" x14ac:dyDescent="0.25">
      <c r="A9" s="270" t="s">
        <v>206</v>
      </c>
      <c r="B9" s="271"/>
      <c r="C9" s="271"/>
      <c r="D9" s="9">
        <f>'Expenses &amp; Income'!D51</f>
        <v>0</v>
      </c>
      <c r="E9" s="9">
        <f>D9*(1 + O10)</f>
        <v>0</v>
      </c>
      <c r="F9" s="9">
        <f>E9*(1 + O10)</f>
        <v>0</v>
      </c>
      <c r="G9" s="9">
        <f>F9*(1 + O10)</f>
        <v>0</v>
      </c>
      <c r="H9" s="9">
        <f>G9*(1 + O10)</f>
        <v>0</v>
      </c>
      <c r="I9" s="9">
        <f>H9*(1 + O10)</f>
        <v>0</v>
      </c>
      <c r="J9" s="9">
        <f>I9*(1 + O10)</f>
        <v>0</v>
      </c>
      <c r="K9" s="9">
        <f>J9*(1 + O10)</f>
        <v>0</v>
      </c>
      <c r="L9" s="4"/>
      <c r="M9" s="286" t="s">
        <v>207</v>
      </c>
      <c r="N9" s="287"/>
      <c r="O9" s="98">
        <v>0.02</v>
      </c>
    </row>
    <row r="10" spans="1:15" x14ac:dyDescent="0.25">
      <c r="A10" s="270" t="s">
        <v>208</v>
      </c>
      <c r="B10" s="271"/>
      <c r="C10" s="271"/>
      <c r="D10" s="9">
        <f t="shared" ref="D10:K10" si="0">D8-D9</f>
        <v>0</v>
      </c>
      <c r="E10" s="9">
        <f t="shared" si="0"/>
        <v>0</v>
      </c>
      <c r="F10" s="9">
        <f t="shared" si="0"/>
        <v>0</v>
      </c>
      <c r="G10" s="9">
        <f t="shared" si="0"/>
        <v>0</v>
      </c>
      <c r="H10" s="9">
        <f t="shared" si="0"/>
        <v>0</v>
      </c>
      <c r="I10" s="9">
        <f t="shared" si="0"/>
        <v>0</v>
      </c>
      <c r="J10" s="9">
        <f t="shared" si="0"/>
        <v>0</v>
      </c>
      <c r="K10" s="9">
        <f t="shared" si="0"/>
        <v>0</v>
      </c>
      <c r="L10" s="4"/>
      <c r="M10" s="286" t="s">
        <v>209</v>
      </c>
      <c r="N10" s="287"/>
      <c r="O10" s="99">
        <v>0.03</v>
      </c>
    </row>
    <row r="11" spans="1:15" x14ac:dyDescent="0.25">
      <c r="A11" s="15"/>
      <c r="B11" s="1"/>
      <c r="C11" s="1"/>
      <c r="D11" s="1"/>
      <c r="E11" s="1"/>
      <c r="F11" s="1"/>
      <c r="G11" s="1"/>
      <c r="H11" s="1"/>
      <c r="I11" s="1"/>
      <c r="J11" s="1"/>
      <c r="K11" s="1"/>
      <c r="L11" s="4"/>
    </row>
    <row r="12" spans="1:15" x14ac:dyDescent="0.25">
      <c r="A12" s="270" t="s">
        <v>210</v>
      </c>
      <c r="B12" s="271"/>
      <c r="C12" s="271"/>
      <c r="D12" s="9">
        <f>SUM('Sources and Uses'!H75:H77)</f>
        <v>0</v>
      </c>
      <c r="E12" s="9">
        <f>SUM('Sources and Uses'!H75:H77)</f>
        <v>0</v>
      </c>
      <c r="F12" s="9">
        <f>SUM('Sources and Uses'!H75:H77)</f>
        <v>0</v>
      </c>
      <c r="G12" s="9">
        <f>SUM('Sources and Uses'!H75:H77)</f>
        <v>0</v>
      </c>
      <c r="H12" s="9">
        <f>SUM('Sources and Uses'!H75:H77)</f>
        <v>0</v>
      </c>
      <c r="I12" s="9">
        <f>SUM('Sources and Uses'!H75:H77)</f>
        <v>0</v>
      </c>
      <c r="J12" s="9">
        <f>SUM('Sources and Uses'!H75:H77)</f>
        <v>0</v>
      </c>
      <c r="K12" s="9">
        <f>SUM('Sources and Uses'!H75:H77)</f>
        <v>0</v>
      </c>
      <c r="L12" s="4"/>
    </row>
    <row r="13" spans="1:15" x14ac:dyDescent="0.25">
      <c r="A13" s="15"/>
      <c r="B13" s="1"/>
      <c r="C13" s="1"/>
      <c r="D13" s="1"/>
      <c r="E13" s="1"/>
      <c r="F13" s="1"/>
      <c r="G13" s="1"/>
      <c r="H13" s="1"/>
      <c r="I13" s="1"/>
      <c r="J13" s="1"/>
      <c r="K13" s="1"/>
      <c r="L13" s="4"/>
    </row>
    <row r="14" spans="1:15" x14ac:dyDescent="0.25">
      <c r="A14" s="270" t="s">
        <v>211</v>
      </c>
      <c r="B14" s="271"/>
      <c r="C14" s="271"/>
      <c r="D14" s="9">
        <f>D10-D12</f>
        <v>0</v>
      </c>
      <c r="E14" s="9">
        <f>E10-E12</f>
        <v>0</v>
      </c>
      <c r="F14" s="9">
        <f>F10-F12</f>
        <v>0</v>
      </c>
      <c r="G14" s="9">
        <f t="shared" ref="G14:K14" si="1">G10-G12</f>
        <v>0</v>
      </c>
      <c r="H14" s="9">
        <f t="shared" si="1"/>
        <v>0</v>
      </c>
      <c r="I14" s="9">
        <f t="shared" si="1"/>
        <v>0</v>
      </c>
      <c r="J14" s="9">
        <f t="shared" si="1"/>
        <v>0</v>
      </c>
      <c r="K14" s="9">
        <f t="shared" si="1"/>
        <v>0</v>
      </c>
      <c r="L14" s="4"/>
    </row>
    <row r="15" spans="1:15" x14ac:dyDescent="0.25">
      <c r="A15" s="270" t="s">
        <v>212</v>
      </c>
      <c r="B15" s="271"/>
      <c r="C15" s="271"/>
      <c r="D15" s="9" t="e">
        <f>D14/'Project Info'!K38</f>
        <v>#DIV/0!</v>
      </c>
      <c r="E15" s="9" t="e">
        <f>E14/'Project Info'!K38</f>
        <v>#DIV/0!</v>
      </c>
      <c r="F15" s="9" t="e">
        <f>F14/'Project Info'!K38</f>
        <v>#DIV/0!</v>
      </c>
      <c r="G15" s="9" t="e">
        <f>G14/'Project Info'!K38</f>
        <v>#DIV/0!</v>
      </c>
      <c r="H15" s="9" t="e">
        <f>H14/'Project Info'!K38</f>
        <v>#DIV/0!</v>
      </c>
      <c r="I15" s="9" t="e">
        <f>I14/'Project Info'!K38</f>
        <v>#DIV/0!</v>
      </c>
      <c r="J15" s="9" t="e">
        <f>J14/'Project Info'!K38</f>
        <v>#DIV/0!</v>
      </c>
      <c r="K15" s="9" t="e">
        <f>K14/'Project Info'!K38</f>
        <v>#DIV/0!</v>
      </c>
      <c r="L15" s="4"/>
    </row>
    <row r="16" spans="1:15" x14ac:dyDescent="0.25">
      <c r="A16" s="15"/>
      <c r="B16" s="1"/>
      <c r="C16" s="1"/>
      <c r="D16" s="1"/>
      <c r="E16" s="1"/>
      <c r="F16" s="1"/>
      <c r="G16" s="1"/>
      <c r="H16" s="1"/>
      <c r="I16" s="1"/>
      <c r="J16" s="1"/>
      <c r="K16" s="1"/>
      <c r="L16" s="4"/>
    </row>
    <row r="17" spans="1:12" x14ac:dyDescent="0.25">
      <c r="A17" s="270" t="s">
        <v>213</v>
      </c>
      <c r="B17" s="271"/>
      <c r="C17" s="271"/>
      <c r="D17" s="12" t="e">
        <f>D9/D8</f>
        <v>#DIV/0!</v>
      </c>
      <c r="E17" s="12" t="e">
        <f>E9/E8</f>
        <v>#DIV/0!</v>
      </c>
      <c r="F17" s="12" t="e">
        <f>F9/F8</f>
        <v>#DIV/0!</v>
      </c>
      <c r="G17" s="12" t="e">
        <f t="shared" ref="G17:K17" si="2">G9/G8</f>
        <v>#DIV/0!</v>
      </c>
      <c r="H17" s="12" t="e">
        <f t="shared" si="2"/>
        <v>#DIV/0!</v>
      </c>
      <c r="I17" s="12" t="e">
        <f t="shared" si="2"/>
        <v>#DIV/0!</v>
      </c>
      <c r="J17" s="12" t="e">
        <f t="shared" si="2"/>
        <v>#DIV/0!</v>
      </c>
      <c r="K17" s="12" t="e">
        <f t="shared" si="2"/>
        <v>#DIV/0!</v>
      </c>
      <c r="L17" s="4"/>
    </row>
    <row r="18" spans="1:12" x14ac:dyDescent="0.25">
      <c r="A18" s="270" t="s">
        <v>214</v>
      </c>
      <c r="B18" s="271"/>
      <c r="C18" s="271"/>
      <c r="D18" s="12" t="e">
        <f>D10/D12</f>
        <v>#DIV/0!</v>
      </c>
      <c r="E18" s="12" t="e">
        <f>E10/E12</f>
        <v>#DIV/0!</v>
      </c>
      <c r="F18" s="12" t="e">
        <f>F10/F12</f>
        <v>#DIV/0!</v>
      </c>
      <c r="G18" s="12" t="e">
        <f t="shared" ref="G18:K18" si="3">G10/G12</f>
        <v>#DIV/0!</v>
      </c>
      <c r="H18" s="12" t="e">
        <f t="shared" si="3"/>
        <v>#DIV/0!</v>
      </c>
      <c r="I18" s="12" t="e">
        <f t="shared" si="3"/>
        <v>#DIV/0!</v>
      </c>
      <c r="J18" s="12" t="e">
        <f t="shared" si="3"/>
        <v>#DIV/0!</v>
      </c>
      <c r="K18" s="12" t="e">
        <f t="shared" si="3"/>
        <v>#DIV/0!</v>
      </c>
      <c r="L18" s="4"/>
    </row>
    <row r="19" spans="1:12" x14ac:dyDescent="0.25">
      <c r="A19" s="5"/>
      <c r="L19" s="4"/>
    </row>
    <row r="20" spans="1:12" x14ac:dyDescent="0.25">
      <c r="A20" s="5"/>
      <c r="L20" s="4"/>
    </row>
    <row r="21" spans="1:12" x14ac:dyDescent="0.25">
      <c r="A21" s="15"/>
      <c r="B21" s="1"/>
      <c r="C21" s="1"/>
      <c r="D21" s="10" t="s">
        <v>215</v>
      </c>
      <c r="E21" s="10" t="s">
        <v>216</v>
      </c>
      <c r="F21" s="10" t="s">
        <v>217</v>
      </c>
      <c r="G21" s="10" t="s">
        <v>218</v>
      </c>
      <c r="H21" s="10" t="s">
        <v>219</v>
      </c>
      <c r="I21" s="10" t="s">
        <v>220</v>
      </c>
      <c r="J21" s="10" t="s">
        <v>221</v>
      </c>
      <c r="K21" s="10" t="s">
        <v>222</v>
      </c>
      <c r="L21" s="4"/>
    </row>
    <row r="22" spans="1:12" x14ac:dyDescent="0.25">
      <c r="A22" s="270" t="s">
        <v>193</v>
      </c>
      <c r="B22" s="271"/>
      <c r="C22" s="271"/>
      <c r="D22" s="9">
        <f>K8*(1 + O9)</f>
        <v>0</v>
      </c>
      <c r="E22" s="9">
        <f>D22*(1 + O9)</f>
        <v>0</v>
      </c>
      <c r="F22" s="9">
        <f>E22*(1 +O9)</f>
        <v>0</v>
      </c>
      <c r="G22" s="9">
        <f>F22*(1 +O9)</f>
        <v>0</v>
      </c>
      <c r="H22" s="9">
        <f>G22*(1 + O9)</f>
        <v>0</v>
      </c>
      <c r="I22" s="9">
        <f>H22*(1 + O9)</f>
        <v>0</v>
      </c>
      <c r="J22" s="9">
        <f>I22*(1 + O9)</f>
        <v>0</v>
      </c>
      <c r="K22" s="9">
        <f>J22*(1 + O9)</f>
        <v>0</v>
      </c>
      <c r="L22" s="4"/>
    </row>
    <row r="23" spans="1:12" x14ac:dyDescent="0.25">
      <c r="A23" s="270" t="s">
        <v>206</v>
      </c>
      <c r="B23" s="271"/>
      <c r="C23" s="271"/>
      <c r="D23" s="9">
        <f>K9*(1 + O10)</f>
        <v>0</v>
      </c>
      <c r="E23" s="9">
        <f>D23*(1 + O10)</f>
        <v>0</v>
      </c>
      <c r="F23" s="9">
        <f>E23*(1 + O10)</f>
        <v>0</v>
      </c>
      <c r="G23" s="9">
        <f>F23*(1 + O10)</f>
        <v>0</v>
      </c>
      <c r="H23" s="9">
        <f>G23*(1 + O10)</f>
        <v>0</v>
      </c>
      <c r="I23" s="9">
        <f>H23*(1 + O10)</f>
        <v>0</v>
      </c>
      <c r="J23" s="9">
        <f>I23*(1 + O10)</f>
        <v>0</v>
      </c>
      <c r="K23" s="9">
        <f>J23*(1 + O10)</f>
        <v>0</v>
      </c>
      <c r="L23" s="4"/>
    </row>
    <row r="24" spans="1:12" x14ac:dyDescent="0.25">
      <c r="A24" s="270" t="s">
        <v>208</v>
      </c>
      <c r="B24" s="271"/>
      <c r="C24" s="271"/>
      <c r="D24" s="9">
        <f>D22-D23</f>
        <v>0</v>
      </c>
      <c r="E24" s="9">
        <f>E22-E23</f>
        <v>0</v>
      </c>
      <c r="F24" s="9">
        <f>F22-F23</f>
        <v>0</v>
      </c>
      <c r="G24" s="9">
        <f t="shared" ref="G24:K24" si="4">G22-G23</f>
        <v>0</v>
      </c>
      <c r="H24" s="9">
        <f t="shared" si="4"/>
        <v>0</v>
      </c>
      <c r="I24" s="9">
        <f t="shared" si="4"/>
        <v>0</v>
      </c>
      <c r="J24" s="9">
        <f t="shared" si="4"/>
        <v>0</v>
      </c>
      <c r="K24" s="9">
        <f t="shared" si="4"/>
        <v>0</v>
      </c>
      <c r="L24" s="4"/>
    </row>
    <row r="25" spans="1:12" x14ac:dyDescent="0.25">
      <c r="A25" s="15"/>
      <c r="B25" s="1"/>
      <c r="C25" s="1"/>
      <c r="D25" s="1"/>
      <c r="E25" s="1"/>
      <c r="F25" s="1"/>
      <c r="G25" s="1"/>
      <c r="H25" s="1"/>
      <c r="I25" s="1"/>
      <c r="J25" s="1"/>
      <c r="K25" s="1"/>
      <c r="L25" s="4"/>
    </row>
    <row r="26" spans="1:12" x14ac:dyDescent="0.25">
      <c r="A26" s="270" t="s">
        <v>210</v>
      </c>
      <c r="B26" s="271"/>
      <c r="C26" s="271"/>
      <c r="D26" s="9">
        <f>SUM('Sources and Uses'!H75:H77)</f>
        <v>0</v>
      </c>
      <c r="E26" s="9">
        <f>SUM('Sources and Uses'!H75:H77)</f>
        <v>0</v>
      </c>
      <c r="F26" s="9">
        <f>SUM('Sources and Uses'!H75:H77)</f>
        <v>0</v>
      </c>
      <c r="G26" s="9">
        <f>SUM('Sources and Uses'!H75:H77)</f>
        <v>0</v>
      </c>
      <c r="H26" s="9">
        <f>SUM('Sources and Uses'!H75:H77)</f>
        <v>0</v>
      </c>
      <c r="I26" s="9">
        <f>SUM('Sources and Uses'!H75:H77)</f>
        <v>0</v>
      </c>
      <c r="J26" s="9">
        <f>SUM('Sources and Uses'!H75:H77)</f>
        <v>0</v>
      </c>
      <c r="K26" s="9">
        <f>SUM('Sources and Uses'!H75:H77)</f>
        <v>0</v>
      </c>
      <c r="L26" s="4"/>
    </row>
    <row r="27" spans="1:12" x14ac:dyDescent="0.25">
      <c r="A27" s="15"/>
      <c r="B27" s="1"/>
      <c r="C27" s="1"/>
      <c r="D27" s="1"/>
      <c r="E27" s="1"/>
      <c r="F27" s="1"/>
      <c r="G27" s="1"/>
      <c r="H27" s="1"/>
      <c r="I27" s="1"/>
      <c r="J27" s="1"/>
      <c r="K27" s="1"/>
      <c r="L27" s="4"/>
    </row>
    <row r="28" spans="1:12" x14ac:dyDescent="0.25">
      <c r="A28" s="270" t="s">
        <v>211</v>
      </c>
      <c r="B28" s="271"/>
      <c r="C28" s="271"/>
      <c r="D28" s="9">
        <f t="shared" ref="D28:K28" si="5">D24-D26</f>
        <v>0</v>
      </c>
      <c r="E28" s="9">
        <f t="shared" si="5"/>
        <v>0</v>
      </c>
      <c r="F28" s="9">
        <f t="shared" si="5"/>
        <v>0</v>
      </c>
      <c r="G28" s="9">
        <f>G24-G26</f>
        <v>0</v>
      </c>
      <c r="H28" s="9">
        <f t="shared" si="5"/>
        <v>0</v>
      </c>
      <c r="I28" s="9">
        <f t="shared" si="5"/>
        <v>0</v>
      </c>
      <c r="J28" s="9">
        <f t="shared" si="5"/>
        <v>0</v>
      </c>
      <c r="K28" s="9">
        <f t="shared" si="5"/>
        <v>0</v>
      </c>
      <c r="L28" s="4"/>
    </row>
    <row r="29" spans="1:12" x14ac:dyDescent="0.25">
      <c r="A29" s="270" t="s">
        <v>212</v>
      </c>
      <c r="B29" s="271"/>
      <c r="C29" s="271"/>
      <c r="D29" s="9" t="e">
        <f>D28/'Project Info'!K38</f>
        <v>#DIV/0!</v>
      </c>
      <c r="E29" s="9" t="e">
        <f>E28/'Project Info'!K38</f>
        <v>#DIV/0!</v>
      </c>
      <c r="F29" s="9" t="e">
        <f>F28/'Project Info'!K38</f>
        <v>#DIV/0!</v>
      </c>
      <c r="G29" s="9" t="e">
        <f>G28/'Project Info'!K38</f>
        <v>#DIV/0!</v>
      </c>
      <c r="H29" s="9" t="e">
        <f>H28/'Project Info'!K38</f>
        <v>#DIV/0!</v>
      </c>
      <c r="I29" s="9" t="e">
        <f>I28/'Project Info'!K38</f>
        <v>#DIV/0!</v>
      </c>
      <c r="J29" s="9" t="e">
        <f>J28/'Project Info'!K38</f>
        <v>#DIV/0!</v>
      </c>
      <c r="K29" s="9" t="e">
        <f>K28/'Project Info'!K38</f>
        <v>#DIV/0!</v>
      </c>
      <c r="L29" s="4"/>
    </row>
    <row r="30" spans="1:12" x14ac:dyDescent="0.25">
      <c r="A30" s="15"/>
      <c r="B30" s="1"/>
      <c r="C30" s="1"/>
      <c r="D30" s="1"/>
      <c r="E30" s="1"/>
      <c r="F30" s="1"/>
      <c r="G30" s="1"/>
      <c r="H30" s="1"/>
      <c r="I30" s="1"/>
      <c r="J30" s="1"/>
      <c r="K30" s="1"/>
      <c r="L30" s="4"/>
    </row>
    <row r="31" spans="1:12" x14ac:dyDescent="0.25">
      <c r="A31" s="270" t="s">
        <v>213</v>
      </c>
      <c r="B31" s="271"/>
      <c r="C31" s="271"/>
      <c r="D31" s="12" t="e">
        <f t="shared" ref="D31:K31" si="6">D23/D22</f>
        <v>#DIV/0!</v>
      </c>
      <c r="E31" s="12" t="e">
        <f t="shared" si="6"/>
        <v>#DIV/0!</v>
      </c>
      <c r="F31" s="12" t="e">
        <f t="shared" si="6"/>
        <v>#DIV/0!</v>
      </c>
      <c r="G31" s="12" t="e">
        <f t="shared" si="6"/>
        <v>#DIV/0!</v>
      </c>
      <c r="H31" s="12" t="e">
        <f t="shared" si="6"/>
        <v>#DIV/0!</v>
      </c>
      <c r="I31" s="12" t="e">
        <f t="shared" si="6"/>
        <v>#DIV/0!</v>
      </c>
      <c r="J31" s="12" t="e">
        <f t="shared" si="6"/>
        <v>#DIV/0!</v>
      </c>
      <c r="K31" s="12" t="e">
        <f t="shared" si="6"/>
        <v>#DIV/0!</v>
      </c>
      <c r="L31" s="4"/>
    </row>
    <row r="32" spans="1:12" x14ac:dyDescent="0.25">
      <c r="A32" s="270" t="s">
        <v>214</v>
      </c>
      <c r="B32" s="271"/>
      <c r="C32" s="271"/>
      <c r="D32" s="12" t="e">
        <f t="shared" ref="D32:K32" si="7">D24/D26</f>
        <v>#DIV/0!</v>
      </c>
      <c r="E32" s="12" t="e">
        <f t="shared" si="7"/>
        <v>#DIV/0!</v>
      </c>
      <c r="F32" s="12" t="e">
        <f t="shared" si="7"/>
        <v>#DIV/0!</v>
      </c>
      <c r="G32" s="12" t="e">
        <f t="shared" si="7"/>
        <v>#DIV/0!</v>
      </c>
      <c r="H32" s="12" t="e">
        <f t="shared" si="7"/>
        <v>#DIV/0!</v>
      </c>
      <c r="I32" s="12" t="e">
        <f t="shared" si="7"/>
        <v>#DIV/0!</v>
      </c>
      <c r="J32" s="12" t="e">
        <f t="shared" si="7"/>
        <v>#DIV/0!</v>
      </c>
      <c r="K32" s="12" t="e">
        <f t="shared" si="7"/>
        <v>#DIV/0!</v>
      </c>
      <c r="L32" s="4"/>
    </row>
    <row r="33" spans="1:12" x14ac:dyDescent="0.25">
      <c r="A33" s="5"/>
      <c r="L33" s="4"/>
    </row>
    <row r="34" spans="1:12" x14ac:dyDescent="0.25">
      <c r="A34" s="5"/>
      <c r="L34" s="4"/>
    </row>
    <row r="35" spans="1:12" x14ac:dyDescent="0.25">
      <c r="A35" s="15"/>
      <c r="B35" s="1"/>
      <c r="C35" s="1"/>
      <c r="D35" s="10" t="s">
        <v>223</v>
      </c>
      <c r="E35" s="10" t="s">
        <v>224</v>
      </c>
      <c r="F35" s="10" t="s">
        <v>225</v>
      </c>
      <c r="G35" s="10" t="s">
        <v>226</v>
      </c>
      <c r="H35" s="10" t="s">
        <v>227</v>
      </c>
      <c r="I35" s="10" t="s">
        <v>228</v>
      </c>
      <c r="J35" s="10" t="s">
        <v>229</v>
      </c>
      <c r="K35" s="10" t="s">
        <v>230</v>
      </c>
      <c r="L35" s="4"/>
    </row>
    <row r="36" spans="1:12" x14ac:dyDescent="0.25">
      <c r="A36" s="270" t="s">
        <v>193</v>
      </c>
      <c r="B36" s="271"/>
      <c r="C36" s="271"/>
      <c r="D36" s="9">
        <f>K22*(1 + O9)</f>
        <v>0</v>
      </c>
      <c r="E36" s="9">
        <f>D36*(1 + O9)</f>
        <v>0</v>
      </c>
      <c r="F36" s="9">
        <f>E36*(1 + O9)</f>
        <v>0</v>
      </c>
      <c r="G36" s="9">
        <f>F36*(1 + O9)</f>
        <v>0</v>
      </c>
      <c r="H36" s="9">
        <f>G36*(1 + O9)</f>
        <v>0</v>
      </c>
      <c r="I36" s="9">
        <f>H36*(1 + O9)</f>
        <v>0</v>
      </c>
      <c r="J36" s="9">
        <f>I36*(1 + O9)</f>
        <v>0</v>
      </c>
      <c r="K36" s="9">
        <f>J36*(1 + O9)</f>
        <v>0</v>
      </c>
      <c r="L36" s="4"/>
    </row>
    <row r="37" spans="1:12" x14ac:dyDescent="0.25">
      <c r="A37" s="270" t="s">
        <v>206</v>
      </c>
      <c r="B37" s="271"/>
      <c r="C37" s="271"/>
      <c r="D37" s="9">
        <f>K23*(1 + O10)</f>
        <v>0</v>
      </c>
      <c r="E37" s="9">
        <f>D37*(1 + O10)</f>
        <v>0</v>
      </c>
      <c r="F37" s="9">
        <f>E37*(1 + O10)</f>
        <v>0</v>
      </c>
      <c r="G37" s="9">
        <f>F37*(1 + O10)</f>
        <v>0</v>
      </c>
      <c r="H37" s="9">
        <f>G37*(1 + O10)</f>
        <v>0</v>
      </c>
      <c r="I37" s="9">
        <f>H37*(1 + O10)</f>
        <v>0</v>
      </c>
      <c r="J37" s="9">
        <f>I37*(1 + O10)</f>
        <v>0</v>
      </c>
      <c r="K37" s="9">
        <f>J37*(1 + O10)</f>
        <v>0</v>
      </c>
      <c r="L37" s="4"/>
    </row>
    <row r="38" spans="1:12" x14ac:dyDescent="0.25">
      <c r="A38" s="270" t="s">
        <v>208</v>
      </c>
      <c r="B38" s="271"/>
      <c r="C38" s="271"/>
      <c r="D38" s="9">
        <f t="shared" ref="D38:K38" si="8">D36-D37</f>
        <v>0</v>
      </c>
      <c r="E38" s="9">
        <f t="shared" si="8"/>
        <v>0</v>
      </c>
      <c r="F38" s="9">
        <f t="shared" si="8"/>
        <v>0</v>
      </c>
      <c r="G38" s="9">
        <f t="shared" si="8"/>
        <v>0</v>
      </c>
      <c r="H38" s="9">
        <f t="shared" si="8"/>
        <v>0</v>
      </c>
      <c r="I38" s="9">
        <f t="shared" si="8"/>
        <v>0</v>
      </c>
      <c r="J38" s="9">
        <f t="shared" si="8"/>
        <v>0</v>
      </c>
      <c r="K38" s="9">
        <f t="shared" si="8"/>
        <v>0</v>
      </c>
      <c r="L38" s="4"/>
    </row>
    <row r="39" spans="1:12" x14ac:dyDescent="0.25">
      <c r="A39" s="15"/>
      <c r="B39" s="1"/>
      <c r="C39" s="1"/>
      <c r="D39" s="1"/>
      <c r="E39" s="1"/>
      <c r="F39" s="1"/>
      <c r="G39" s="1"/>
      <c r="H39" s="1"/>
      <c r="I39" s="1"/>
      <c r="J39" s="1"/>
      <c r="K39" s="1"/>
      <c r="L39" s="4"/>
    </row>
    <row r="40" spans="1:12" x14ac:dyDescent="0.25">
      <c r="A40" s="270" t="s">
        <v>210</v>
      </c>
      <c r="B40" s="271"/>
      <c r="C40" s="271"/>
      <c r="D40" s="9">
        <f>SUM('Sources and Uses'!H75:H77)</f>
        <v>0</v>
      </c>
      <c r="E40" s="9">
        <f>SUM('Sources and Uses'!H75:H77)</f>
        <v>0</v>
      </c>
      <c r="F40" s="9">
        <f>SUM('Sources and Uses'!H75:H77)</f>
        <v>0</v>
      </c>
      <c r="G40" s="9">
        <f>SUM('Sources and Uses'!H75:H77)</f>
        <v>0</v>
      </c>
      <c r="H40" s="9">
        <f>SUM('Sources and Uses'!H75:H77)</f>
        <v>0</v>
      </c>
      <c r="I40" s="9">
        <f>SUM('Sources and Uses'!H75:H77)</f>
        <v>0</v>
      </c>
      <c r="J40" s="9">
        <f>SUM('Sources and Uses'!H75:H77)</f>
        <v>0</v>
      </c>
      <c r="K40" s="9">
        <f>SUM('Sources and Uses'!H75:H77)</f>
        <v>0</v>
      </c>
      <c r="L40" s="4"/>
    </row>
    <row r="41" spans="1:12" x14ac:dyDescent="0.25">
      <c r="A41" s="15"/>
      <c r="B41" s="1"/>
      <c r="C41" s="1"/>
      <c r="D41" s="1"/>
      <c r="E41" s="1"/>
      <c r="F41" s="1"/>
      <c r="G41" s="1"/>
      <c r="H41" s="1"/>
      <c r="I41" s="1"/>
      <c r="J41" s="1"/>
      <c r="K41" s="1"/>
      <c r="L41" s="4"/>
    </row>
    <row r="42" spans="1:12" x14ac:dyDescent="0.25">
      <c r="A42" s="270" t="s">
        <v>211</v>
      </c>
      <c r="B42" s="271"/>
      <c r="C42" s="271"/>
      <c r="D42" s="9">
        <f t="shared" ref="D42:K42" si="9">D38-D40</f>
        <v>0</v>
      </c>
      <c r="E42" s="9">
        <f t="shared" si="9"/>
        <v>0</v>
      </c>
      <c r="F42" s="9">
        <f t="shared" si="9"/>
        <v>0</v>
      </c>
      <c r="G42" s="9">
        <f t="shared" si="9"/>
        <v>0</v>
      </c>
      <c r="H42" s="9">
        <f t="shared" si="9"/>
        <v>0</v>
      </c>
      <c r="I42" s="9">
        <f t="shared" si="9"/>
        <v>0</v>
      </c>
      <c r="J42" s="9">
        <f t="shared" si="9"/>
        <v>0</v>
      </c>
      <c r="K42" s="9">
        <f t="shared" si="9"/>
        <v>0</v>
      </c>
      <c r="L42" s="4"/>
    </row>
    <row r="43" spans="1:12" x14ac:dyDescent="0.25">
      <c r="A43" s="270" t="s">
        <v>212</v>
      </c>
      <c r="B43" s="271"/>
      <c r="C43" s="271"/>
      <c r="D43" s="9" t="e">
        <f>D42/'Project Info'!K38</f>
        <v>#DIV/0!</v>
      </c>
      <c r="E43" s="9" t="e">
        <f>E42/'Project Info'!K38</f>
        <v>#DIV/0!</v>
      </c>
      <c r="F43" s="9" t="e">
        <f>F42/'Project Info'!K38</f>
        <v>#DIV/0!</v>
      </c>
      <c r="G43" s="9" t="e">
        <f>G42/'Project Info'!K38</f>
        <v>#DIV/0!</v>
      </c>
      <c r="H43" s="9" t="e">
        <f>H42/'Project Info'!K38</f>
        <v>#DIV/0!</v>
      </c>
      <c r="I43" s="9" t="e">
        <f>I42/'Project Info'!K38</f>
        <v>#DIV/0!</v>
      </c>
      <c r="J43" s="9" t="e">
        <f>J42/'Project Info'!K38</f>
        <v>#DIV/0!</v>
      </c>
      <c r="K43" s="9" t="e">
        <f>K42/'Project Info'!K38</f>
        <v>#DIV/0!</v>
      </c>
      <c r="L43" s="4"/>
    </row>
    <row r="44" spans="1:12" x14ac:dyDescent="0.25">
      <c r="A44" s="15"/>
      <c r="B44" s="1"/>
      <c r="C44" s="1"/>
      <c r="D44" s="1"/>
      <c r="E44" s="1"/>
      <c r="F44" s="1"/>
      <c r="G44" s="1"/>
      <c r="H44" s="1"/>
      <c r="I44" s="1"/>
      <c r="J44" s="1"/>
      <c r="K44" s="1"/>
      <c r="L44" s="4"/>
    </row>
    <row r="45" spans="1:12" x14ac:dyDescent="0.25">
      <c r="A45" s="270" t="s">
        <v>213</v>
      </c>
      <c r="B45" s="271"/>
      <c r="C45" s="271"/>
      <c r="D45" s="12" t="e">
        <f t="shared" ref="D45:K45" si="10">D37/D36</f>
        <v>#DIV/0!</v>
      </c>
      <c r="E45" s="12" t="e">
        <f t="shared" si="10"/>
        <v>#DIV/0!</v>
      </c>
      <c r="F45" s="12" t="e">
        <f t="shared" si="10"/>
        <v>#DIV/0!</v>
      </c>
      <c r="G45" s="12" t="e">
        <f t="shared" si="10"/>
        <v>#DIV/0!</v>
      </c>
      <c r="H45" s="12" t="e">
        <f t="shared" si="10"/>
        <v>#DIV/0!</v>
      </c>
      <c r="I45" s="12" t="e">
        <f t="shared" si="10"/>
        <v>#DIV/0!</v>
      </c>
      <c r="J45" s="12" t="e">
        <f t="shared" si="10"/>
        <v>#DIV/0!</v>
      </c>
      <c r="K45" s="12" t="e">
        <f t="shared" si="10"/>
        <v>#DIV/0!</v>
      </c>
      <c r="L45" s="4"/>
    </row>
    <row r="46" spans="1:12" x14ac:dyDescent="0.25">
      <c r="A46" s="270" t="s">
        <v>214</v>
      </c>
      <c r="B46" s="271"/>
      <c r="C46" s="271"/>
      <c r="D46" s="12" t="e">
        <f t="shared" ref="D46:K46" si="11">D38/D40</f>
        <v>#DIV/0!</v>
      </c>
      <c r="E46" s="12" t="e">
        <f t="shared" si="11"/>
        <v>#DIV/0!</v>
      </c>
      <c r="F46" s="12" t="e">
        <f t="shared" si="11"/>
        <v>#DIV/0!</v>
      </c>
      <c r="G46" s="12" t="e">
        <f t="shared" si="11"/>
        <v>#DIV/0!</v>
      </c>
      <c r="H46" s="12" t="e">
        <f t="shared" si="11"/>
        <v>#DIV/0!</v>
      </c>
      <c r="I46" s="12" t="e">
        <f t="shared" si="11"/>
        <v>#DIV/0!</v>
      </c>
      <c r="J46" s="12" t="e">
        <f t="shared" si="11"/>
        <v>#DIV/0!</v>
      </c>
      <c r="K46" s="12" t="e">
        <f t="shared" si="11"/>
        <v>#DIV/0!</v>
      </c>
      <c r="L46" s="4"/>
    </row>
    <row r="47" spans="1:12" x14ac:dyDescent="0.25">
      <c r="A47" s="5"/>
      <c r="L47" s="4"/>
    </row>
    <row r="48" spans="1:12" x14ac:dyDescent="0.25">
      <c r="A48" s="5"/>
      <c r="L48" s="4"/>
    </row>
    <row r="49" spans="1:12" x14ac:dyDescent="0.25">
      <c r="A49" s="15"/>
      <c r="B49" s="1"/>
      <c r="C49" s="1"/>
      <c r="D49" s="10" t="s">
        <v>231</v>
      </c>
      <c r="E49" s="10" t="s">
        <v>232</v>
      </c>
      <c r="F49" s="10" t="s">
        <v>233</v>
      </c>
      <c r="G49" s="10" t="s">
        <v>234</v>
      </c>
      <c r="H49" s="10" t="s">
        <v>235</v>
      </c>
      <c r="I49" s="10" t="s">
        <v>236</v>
      </c>
      <c r="J49" s="11"/>
      <c r="K49" s="11"/>
      <c r="L49" s="4"/>
    </row>
    <row r="50" spans="1:12" x14ac:dyDescent="0.25">
      <c r="A50" s="270" t="s">
        <v>193</v>
      </c>
      <c r="B50" s="271"/>
      <c r="C50" s="271"/>
      <c r="D50" s="9">
        <f>K36*(1 + O9)</f>
        <v>0</v>
      </c>
      <c r="E50" s="9">
        <f>D50*(1 + O9)</f>
        <v>0</v>
      </c>
      <c r="F50" s="9">
        <f>E50*(1 + O9)</f>
        <v>0</v>
      </c>
      <c r="G50" s="9">
        <f>F50*(1 + O9)</f>
        <v>0</v>
      </c>
      <c r="H50" s="9">
        <f>G50*(1 + O9)</f>
        <v>0</v>
      </c>
      <c r="I50" s="9">
        <f>H50*(1 + O9)</f>
        <v>0</v>
      </c>
      <c r="L50" s="4"/>
    </row>
    <row r="51" spans="1:12" x14ac:dyDescent="0.25">
      <c r="A51" s="270" t="s">
        <v>206</v>
      </c>
      <c r="B51" s="271"/>
      <c r="C51" s="271"/>
      <c r="D51" s="9">
        <f>K37*(1 + O10)</f>
        <v>0</v>
      </c>
      <c r="E51" s="9">
        <f>D51*(1 + O10)</f>
        <v>0</v>
      </c>
      <c r="F51" s="9">
        <f>E51*(1 + O10)</f>
        <v>0</v>
      </c>
      <c r="G51" s="9">
        <f>F51*(1 + O10)</f>
        <v>0</v>
      </c>
      <c r="H51" s="9">
        <f>G51*(1 + O10)</f>
        <v>0</v>
      </c>
      <c r="I51" s="9">
        <f>H51*(1 + O10)</f>
        <v>0</v>
      </c>
      <c r="L51" s="4"/>
    </row>
    <row r="52" spans="1:12" x14ac:dyDescent="0.25">
      <c r="A52" s="270" t="s">
        <v>208</v>
      </c>
      <c r="B52" s="271"/>
      <c r="C52" s="271"/>
      <c r="D52" s="9">
        <f t="shared" ref="D52:I52" si="12">D50-D51</f>
        <v>0</v>
      </c>
      <c r="E52" s="9">
        <f t="shared" si="12"/>
        <v>0</v>
      </c>
      <c r="F52" s="9">
        <f t="shared" si="12"/>
        <v>0</v>
      </c>
      <c r="G52" s="9">
        <f t="shared" si="12"/>
        <v>0</v>
      </c>
      <c r="H52" s="9">
        <f t="shared" si="12"/>
        <v>0</v>
      </c>
      <c r="I52" s="9">
        <f t="shared" si="12"/>
        <v>0</v>
      </c>
      <c r="L52" s="4"/>
    </row>
    <row r="53" spans="1:12" x14ac:dyDescent="0.25">
      <c r="A53" s="15"/>
      <c r="B53" s="1"/>
      <c r="C53" s="1"/>
      <c r="D53" s="1"/>
      <c r="E53" s="1"/>
      <c r="F53" s="1"/>
      <c r="G53" s="1"/>
      <c r="H53" s="1"/>
      <c r="I53" s="1"/>
      <c r="L53" s="4"/>
    </row>
    <row r="54" spans="1:12" x14ac:dyDescent="0.25">
      <c r="A54" s="270" t="s">
        <v>210</v>
      </c>
      <c r="B54" s="271"/>
      <c r="C54" s="271"/>
      <c r="D54" s="9">
        <f>SUM('Sources and Uses'!H75:H77)</f>
        <v>0</v>
      </c>
      <c r="E54" s="9">
        <f>SUM('Sources and Uses'!H75:H77)</f>
        <v>0</v>
      </c>
      <c r="F54" s="9">
        <f>SUM('Sources and Uses'!H75:H77)</f>
        <v>0</v>
      </c>
      <c r="G54" s="9">
        <f>SUM('Sources and Uses'!H75:H77)</f>
        <v>0</v>
      </c>
      <c r="H54" s="9">
        <f>SUM('Sources and Uses'!H75:H77)</f>
        <v>0</v>
      </c>
      <c r="I54" s="9">
        <f>SUM('Sources and Uses'!H75:H77)</f>
        <v>0</v>
      </c>
      <c r="L54" s="4"/>
    </row>
    <row r="55" spans="1:12" x14ac:dyDescent="0.25">
      <c r="A55" s="15"/>
      <c r="B55" s="1"/>
      <c r="C55" s="1"/>
      <c r="D55" s="1"/>
      <c r="E55" s="1"/>
      <c r="F55" s="1"/>
      <c r="G55" s="1"/>
      <c r="H55" s="1"/>
      <c r="I55" s="1"/>
      <c r="L55" s="4"/>
    </row>
    <row r="56" spans="1:12" x14ac:dyDescent="0.25">
      <c r="A56" s="270" t="s">
        <v>211</v>
      </c>
      <c r="B56" s="271"/>
      <c r="C56" s="271"/>
      <c r="D56" s="9">
        <f t="shared" ref="D56:I56" si="13">D52-D54</f>
        <v>0</v>
      </c>
      <c r="E56" s="9">
        <f t="shared" si="13"/>
        <v>0</v>
      </c>
      <c r="F56" s="9">
        <f t="shared" si="13"/>
        <v>0</v>
      </c>
      <c r="G56" s="9">
        <f t="shared" si="13"/>
        <v>0</v>
      </c>
      <c r="H56" s="9">
        <f t="shared" si="13"/>
        <v>0</v>
      </c>
      <c r="I56" s="9">
        <f t="shared" si="13"/>
        <v>0</v>
      </c>
      <c r="L56" s="4"/>
    </row>
    <row r="57" spans="1:12" x14ac:dyDescent="0.25">
      <c r="A57" s="270" t="s">
        <v>212</v>
      </c>
      <c r="B57" s="271"/>
      <c r="C57" s="271"/>
      <c r="D57" s="9" t="e">
        <f>D56/'Project Info'!K38</f>
        <v>#DIV/0!</v>
      </c>
      <c r="E57" s="9" t="e">
        <f>E56/'Project Info'!K38</f>
        <v>#DIV/0!</v>
      </c>
      <c r="F57" s="9" t="e">
        <f>F56/'Project Info'!K38</f>
        <v>#DIV/0!</v>
      </c>
      <c r="G57" s="9" t="e">
        <f>G56/'Project Info'!K38</f>
        <v>#DIV/0!</v>
      </c>
      <c r="H57" s="9" t="e">
        <f>H56/'Project Info'!K38</f>
        <v>#DIV/0!</v>
      </c>
      <c r="I57" s="9" t="e">
        <f>I56/'Project Info'!K38</f>
        <v>#DIV/0!</v>
      </c>
      <c r="L57" s="4"/>
    </row>
    <row r="58" spans="1:12" x14ac:dyDescent="0.25">
      <c r="A58" s="15"/>
      <c r="B58" s="1"/>
      <c r="C58" s="1"/>
      <c r="D58" s="1"/>
      <c r="E58" s="1"/>
      <c r="F58" s="1"/>
      <c r="G58" s="1"/>
      <c r="H58" s="1"/>
      <c r="I58" s="1"/>
      <c r="L58" s="4"/>
    </row>
    <row r="59" spans="1:12" x14ac:dyDescent="0.25">
      <c r="A59" s="270" t="s">
        <v>213</v>
      </c>
      <c r="B59" s="271"/>
      <c r="C59" s="271"/>
      <c r="D59" s="12" t="e">
        <f t="shared" ref="D59:I59" si="14">D51/D50</f>
        <v>#DIV/0!</v>
      </c>
      <c r="E59" s="12" t="e">
        <f t="shared" si="14"/>
        <v>#DIV/0!</v>
      </c>
      <c r="F59" s="12" t="e">
        <f t="shared" si="14"/>
        <v>#DIV/0!</v>
      </c>
      <c r="G59" s="12" t="e">
        <f t="shared" si="14"/>
        <v>#DIV/0!</v>
      </c>
      <c r="H59" s="12" t="e">
        <f t="shared" si="14"/>
        <v>#DIV/0!</v>
      </c>
      <c r="I59" s="12" t="e">
        <f t="shared" si="14"/>
        <v>#DIV/0!</v>
      </c>
      <c r="L59" s="4"/>
    </row>
    <row r="60" spans="1:12" x14ac:dyDescent="0.25">
      <c r="A60" s="270" t="s">
        <v>214</v>
      </c>
      <c r="B60" s="271"/>
      <c r="C60" s="271"/>
      <c r="D60" s="12" t="e">
        <f t="shared" ref="D60:I60" si="15">D52/D54</f>
        <v>#DIV/0!</v>
      </c>
      <c r="E60" s="12" t="e">
        <f t="shared" si="15"/>
        <v>#DIV/0!</v>
      </c>
      <c r="F60" s="12" t="e">
        <f t="shared" si="15"/>
        <v>#DIV/0!</v>
      </c>
      <c r="G60" s="12" t="e">
        <f t="shared" si="15"/>
        <v>#DIV/0!</v>
      </c>
      <c r="H60" s="12" t="e">
        <f t="shared" si="15"/>
        <v>#DIV/0!</v>
      </c>
      <c r="I60" s="12" t="e">
        <f t="shared" si="15"/>
        <v>#DIV/0!</v>
      </c>
      <c r="L60" s="4"/>
    </row>
    <row r="61" spans="1:12" x14ac:dyDescent="0.25">
      <c r="A61" s="6"/>
      <c r="B61" s="7"/>
      <c r="C61" s="7"/>
      <c r="D61" s="7"/>
      <c r="E61" s="7"/>
      <c r="F61" s="7"/>
      <c r="G61" s="7"/>
      <c r="H61" s="7"/>
      <c r="I61" s="7"/>
      <c r="J61" s="7"/>
      <c r="K61" s="7"/>
      <c r="L61" s="8"/>
    </row>
  </sheetData>
  <sheetProtection sheet="1" objects="1" scenarios="1"/>
  <mergeCells count="38">
    <mergeCell ref="M7:O7"/>
    <mergeCell ref="M8:N8"/>
    <mergeCell ref="M9:N9"/>
    <mergeCell ref="M10:N10"/>
    <mergeCell ref="A14:C14"/>
    <mergeCell ref="A15:C15"/>
    <mergeCell ref="A17:C17"/>
    <mergeCell ref="A18:C18"/>
    <mergeCell ref="A1:J3"/>
    <mergeCell ref="A5:K5"/>
    <mergeCell ref="A8:C8"/>
    <mergeCell ref="A9:C9"/>
    <mergeCell ref="A10:C10"/>
    <mergeCell ref="A12:C12"/>
    <mergeCell ref="A22:C22"/>
    <mergeCell ref="A23:C23"/>
    <mergeCell ref="A24:C24"/>
    <mergeCell ref="A26:C26"/>
    <mergeCell ref="A28:C28"/>
    <mergeCell ref="A29:C29"/>
    <mergeCell ref="A31:C31"/>
    <mergeCell ref="A32:C32"/>
    <mergeCell ref="A36:C36"/>
    <mergeCell ref="A37:C37"/>
    <mergeCell ref="A38:C38"/>
    <mergeCell ref="A40:C40"/>
    <mergeCell ref="A42:C42"/>
    <mergeCell ref="A43:C43"/>
    <mergeCell ref="A45:C45"/>
    <mergeCell ref="A56:C56"/>
    <mergeCell ref="A57:C57"/>
    <mergeCell ref="A59:C59"/>
    <mergeCell ref="A60:C60"/>
    <mergeCell ref="A46:C46"/>
    <mergeCell ref="A50:C50"/>
    <mergeCell ref="A51:C51"/>
    <mergeCell ref="A52:C52"/>
    <mergeCell ref="A54:C5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NHHFA Document" ma:contentTypeID="0x010100D63D1B41C7B0CD4480E6F89446BA549B00552128AD5251E34A99006843950BD500" ma:contentTypeVersion="27" ma:contentTypeDescription="" ma:contentTypeScope="" ma:versionID="408678668d9010cfe2cd37af38ed19fc">
  <xsd:schema xmlns:xsd="http://www.w3.org/2001/XMLSchema" xmlns:xs="http://www.w3.org/2001/XMLSchema" xmlns:p="http://schemas.microsoft.com/office/2006/metadata/properties" xmlns:ns2="2eb58e7d-6390-4eda-b69f-e46122ec3d73" targetNamespace="http://schemas.microsoft.com/office/2006/metadata/properties" ma:root="true" ma:fieldsID="59a8b03f647d20e619236ac824e55ee1" ns2:_="">
    <xsd:import namespace="2eb58e7d-6390-4eda-b69f-e46122ec3d73"/>
    <xsd:element name="properties">
      <xsd:complexType>
        <xsd:sequence>
          <xsd:element name="documentManagement">
            <xsd:complexType>
              <xsd:all>
                <xsd:element ref="ns2:TaxCatchAll" minOccurs="0"/>
                <xsd:element ref="ns2:TaxCatchAllLabel" minOccurs="0"/>
                <xsd:element ref="ns2:NHHFA_x0020_Division" minOccurs="0"/>
                <xsd:element ref="ns2:Document_x0020_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b58e7d-6390-4eda-b69f-e46122ec3d73"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d4a03a85-9934-4808-9f64-0c685415c05c}" ma:internalName="TaxCatchAll" ma:showField="CatchAllData" ma:web="59bea6eb-9f3b-4126-83d6-1e1c8ab61f2f">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d4a03a85-9934-4808-9f64-0c685415c05c}" ma:internalName="TaxCatchAllLabel" ma:readOnly="true" ma:showField="CatchAllDataLabel" ma:web="59bea6eb-9f3b-4126-83d6-1e1c8ab61f2f">
      <xsd:complexType>
        <xsd:complexContent>
          <xsd:extension base="dms:MultiChoiceLookup">
            <xsd:sequence>
              <xsd:element name="Value" type="dms:Lookup" maxOccurs="unbounded" minOccurs="0" nillable="true"/>
            </xsd:sequence>
          </xsd:extension>
        </xsd:complexContent>
      </xsd:complexType>
    </xsd:element>
    <xsd:element name="NHHFA_x0020_Division" ma:index="10" nillable="true" ma:displayName="NHHFA Division" ma:default="MD" ma:format="Dropdown" ma:internalName="NHHFA_x0020_Division">
      <xsd:simpleType>
        <xsd:restriction base="dms:Choice">
          <xsd:enumeration value="AHD"/>
          <xsd:enumeration value="EXEC"/>
          <xsd:enumeration value="F&amp;A"/>
          <xsd:enumeration value="HO"/>
          <xsd:enumeration value="IT"/>
          <xsd:enumeration value="MD"/>
        </xsd:restriction>
      </xsd:simpleType>
    </xsd:element>
    <xsd:element name="Document_x0020_Type" ma:index="12" nillable="true" ma:displayName="NHHFA Document Type" ma:default="Correspondence" ma:description="Describe what type of document this is" ma:internalName="Document_x0020_Type" ma:readOnly="false">
      <xsd:complexType>
        <xsd:complexContent>
          <xsd:extension base="dms:MultiChoiceFillIn">
            <xsd:sequence>
              <xsd:element name="Value" maxOccurs="unbounded" minOccurs="0" nillable="true">
                <xsd:simpleType>
                  <xsd:union memberTypes="dms:Text">
                    <xsd:simpleType>
                      <xsd:restriction base="dms:Choice">
                        <xsd:enumeration value="Correspondence"/>
                        <xsd:enumeration value="Request"/>
                        <xsd:enumeration value="Policies"/>
                        <xsd:enumeration value="Software"/>
                        <xsd:enumeration value="Other"/>
                      </xsd:restriction>
                    </xsd:simpleType>
                  </xsd:union>
                </xsd:simple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ma:index="11"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bebea6f6-a6e3-42b2-921a-897b038758cf" ContentTypeId="0x010100D63D1B41C7B0CD4480E6F89446BA549B"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HHFA_x0020_Division xmlns="2eb58e7d-6390-4eda-b69f-e46122ec3d73">MD</NHHFA_x0020_Division>
    <TaxCatchAll xmlns="2eb58e7d-6390-4eda-b69f-e46122ec3d73"/>
    <Document_x0020_Type xmlns="2eb58e7d-6390-4eda-b69f-e46122ec3d73">
      <Value>Correspondence</Value>
    </Document_x0020_Type>
  </documentManagement>
</p:properties>
</file>

<file path=customXml/itemProps1.xml><?xml version="1.0" encoding="utf-8"?>
<ds:datastoreItem xmlns:ds="http://schemas.openxmlformats.org/officeDocument/2006/customXml" ds:itemID="{3FB08275-83BE-431F-9611-41062E48DA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b58e7d-6390-4eda-b69f-e46122ec3d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7947AD-F623-4441-8053-D1D145B282EF}">
  <ds:schemaRefs>
    <ds:schemaRef ds:uri="Microsoft.SharePoint.Taxonomy.ContentTypeSync"/>
  </ds:schemaRefs>
</ds:datastoreItem>
</file>

<file path=customXml/itemProps3.xml><?xml version="1.0" encoding="utf-8"?>
<ds:datastoreItem xmlns:ds="http://schemas.openxmlformats.org/officeDocument/2006/customXml" ds:itemID="{5E325858-323E-4838-9DE2-042583F2546C}">
  <ds:schemaRefs>
    <ds:schemaRef ds:uri="http://schemas.microsoft.com/sharepoint/v3/contenttype/forms"/>
  </ds:schemaRefs>
</ds:datastoreItem>
</file>

<file path=customXml/itemProps4.xml><?xml version="1.0" encoding="utf-8"?>
<ds:datastoreItem xmlns:ds="http://schemas.openxmlformats.org/officeDocument/2006/customXml" ds:itemID="{8B348990-8B20-4125-ACD7-910D02D72186}">
  <ds:schemaRefs>
    <ds:schemaRef ds:uri="http://purl.org/dc/terms/"/>
    <ds:schemaRef ds:uri="http://schemas.microsoft.com/office/2006/documentManagement/types"/>
    <ds:schemaRef ds:uri="2eb58e7d-6390-4eda-b69f-e46122ec3d73"/>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Project Info</vt:lpstr>
      <vt:lpstr>Sources and Uses</vt:lpstr>
      <vt:lpstr>Expenses &amp; Income</vt:lpstr>
      <vt:lpstr>Pro Forma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Cassie Mullen</dc:creator>
  <cp:keywords/>
  <dc:description/>
  <cp:lastModifiedBy>Cassie Mullen</cp:lastModifiedBy>
  <cp:revision/>
  <dcterms:created xsi:type="dcterms:W3CDTF">2021-07-14T17:03:12Z</dcterms:created>
  <dcterms:modified xsi:type="dcterms:W3CDTF">2022-03-02T20:35:19Z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0x010100D63D1B41C7B0CD4480E6F89446BA549B00552128AD5251E34A99006843950BD500</vt:lpwstr>
  </property>
  <property fmtid="{D5CDD505-2E9C-101B-9397-08002B2CF9AE}" pid="3" name="SharedWithUsers">
    <vt:lpwstr>442;#Cassie Mullen</vt:lpwstr>
  </property>
</Properties>
</file>